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729\Desktop\"/>
    </mc:Choice>
  </mc:AlternateContent>
  <bookViews>
    <workbookView xWindow="-105" yWindow="-105" windowWidth="23250" windowHeight="12450"/>
  </bookViews>
  <sheets>
    <sheet name="結果" sheetId="4" r:id="rId1"/>
  </sheets>
  <definedNames>
    <definedName name="_xlnm.Print_Area" localSheetId="0">結果!$B$2:$AU$36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4" l="1"/>
  <c r="AQ13" i="4"/>
  <c r="X22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X27" i="4"/>
  <c r="X26" i="4"/>
  <c r="X25" i="4"/>
  <c r="X24" i="4"/>
  <c r="X23" i="4"/>
  <c r="X21" i="4"/>
  <c r="X20" i="4"/>
  <c r="X19" i="4"/>
  <c r="X18" i="4"/>
  <c r="X17" i="4"/>
  <c r="X16" i="4"/>
  <c r="X15" i="4"/>
  <c r="X14" i="4"/>
  <c r="AM13" i="4"/>
  <c r="AQ27" i="4" l="1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P6" i="4"/>
</calcChain>
</file>

<file path=xl/sharedStrings.xml><?xml version="1.0" encoding="utf-8"?>
<sst xmlns="http://schemas.openxmlformats.org/spreadsheetml/2006/main" count="113" uniqueCount="68">
  <si>
    <t>【団体競技】</t>
    <rPh sb="1" eb="3">
      <t>ダンタイ</t>
    </rPh>
    <rPh sb="3" eb="4">
      <t>セリ</t>
    </rPh>
    <rPh sb="4" eb="5">
      <t>ワザ</t>
    </rPh>
    <phoneticPr fontId="3"/>
  </si>
  <si>
    <t>試技順</t>
    <rPh sb="0" eb="2">
      <t>シギ</t>
    </rPh>
    <rPh sb="2" eb="3">
      <t>ジュン</t>
    </rPh>
    <phoneticPr fontId="3"/>
  </si>
  <si>
    <t>チーム名</t>
    <rPh sb="3" eb="4">
      <t>メイ</t>
    </rPh>
    <phoneticPr fontId="3"/>
  </si>
  <si>
    <t>選手名（学年）</t>
    <rPh sb="0" eb="3">
      <t>センシュメイ</t>
    </rPh>
    <rPh sb="4" eb="6">
      <t>ガクネン</t>
    </rPh>
    <phoneticPr fontId="3"/>
  </si>
  <si>
    <t>DB</t>
    <phoneticPr fontId="3"/>
  </si>
  <si>
    <t>DA</t>
    <phoneticPr fontId="3"/>
  </si>
  <si>
    <t>A</t>
    <phoneticPr fontId="3"/>
  </si>
  <si>
    <t>E</t>
    <phoneticPr fontId="3"/>
  </si>
  <si>
    <t>減点</t>
    <rPh sb="0" eb="2">
      <t>ゲンテン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</si>
  <si>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</si>
  <si>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</si>
  <si>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Hikari RG</t>
    <phoneticPr fontId="3"/>
  </si>
  <si>
    <t>YUU RG</t>
    <phoneticPr fontId="3"/>
  </si>
  <si>
    <t>松田　景子</t>
    <rPh sb="0" eb="2">
      <t>マツダ</t>
    </rPh>
    <rPh sb="3" eb="5">
      <t>ケイコ</t>
    </rPh>
    <phoneticPr fontId="3"/>
  </si>
  <si>
    <t>【個人競技】</t>
    <rPh sb="1" eb="2">
      <t>コ</t>
    </rPh>
    <rPh sb="2" eb="3">
      <t>ジン</t>
    </rPh>
    <rPh sb="3" eb="4">
      <t>セリ</t>
    </rPh>
    <rPh sb="4" eb="5">
      <t>ワザ</t>
    </rPh>
    <phoneticPr fontId="3"/>
  </si>
  <si>
    <t>No</t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</si>
  <si>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</si>
  <si>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</si>
  <si>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学校
・
クラブ</t>
    <rPh sb="0" eb="2">
      <t>ガッコウ</t>
    </rPh>
    <phoneticPr fontId="3"/>
  </si>
  <si>
    <t>フープ</t>
    <phoneticPr fontId="3"/>
  </si>
  <si>
    <t>総合得点</t>
    <rPh sb="0" eb="2">
      <t>ソウゴウ</t>
    </rPh>
    <rPh sb="2" eb="4">
      <t>トクテン</t>
    </rPh>
    <phoneticPr fontId="3"/>
  </si>
  <si>
    <t>総合順位</t>
    <rPh sb="0" eb="2">
      <t>ソウゴウ</t>
    </rPh>
    <rPh sb="2" eb="4">
      <t>ジュンイ</t>
    </rPh>
    <phoneticPr fontId="3"/>
  </si>
  <si>
    <t>松山　愛梨</t>
    <rPh sb="0" eb="2">
      <t>マツヤマ</t>
    </rPh>
    <rPh sb="3" eb="5">
      <t>アイリ</t>
    </rPh>
    <phoneticPr fontId="3"/>
  </si>
  <si>
    <t>YUU RG</t>
  </si>
  <si>
    <t>阪口　莉央</t>
    <rPh sb="0" eb="2">
      <t>サカグチ</t>
    </rPh>
    <rPh sb="3" eb="5">
      <t>リオ</t>
    </rPh>
    <phoneticPr fontId="3"/>
  </si>
  <si>
    <t>藤田　湖音</t>
    <rPh sb="0" eb="2">
      <t>フジタ</t>
    </rPh>
    <rPh sb="3" eb="4">
      <t>コ</t>
    </rPh>
    <rPh sb="4" eb="5">
      <t>ネ</t>
    </rPh>
    <phoneticPr fontId="3"/>
  </si>
  <si>
    <t>神﨑　萌衣</t>
    <rPh sb="0" eb="2">
      <t>カンザキ</t>
    </rPh>
    <rPh sb="3" eb="5">
      <t>モエ</t>
    </rPh>
    <phoneticPr fontId="3"/>
  </si>
  <si>
    <t>平手　希咲</t>
    <rPh sb="0" eb="2">
      <t>ヒラテ</t>
    </rPh>
    <rPh sb="3" eb="4">
      <t>キ</t>
    </rPh>
    <rPh sb="4" eb="5">
      <t>サキ</t>
    </rPh>
    <phoneticPr fontId="3"/>
  </si>
  <si>
    <t>砂田　心鳥</t>
    <rPh sb="0" eb="2">
      <t>スナダ</t>
    </rPh>
    <rPh sb="3" eb="4">
      <t>ココロ</t>
    </rPh>
    <rPh sb="4" eb="5">
      <t>トリ</t>
    </rPh>
    <phoneticPr fontId="3"/>
  </si>
  <si>
    <t>藤岡　文乃</t>
    <rPh sb="0" eb="2">
      <t>フジオカ</t>
    </rPh>
    <rPh sb="3" eb="4">
      <t>フミ</t>
    </rPh>
    <rPh sb="4" eb="5">
      <t>ノ</t>
    </rPh>
    <phoneticPr fontId="3"/>
  </si>
  <si>
    <t>平山ここあ</t>
    <rPh sb="0" eb="2">
      <t>ヒラヤマ</t>
    </rPh>
    <phoneticPr fontId="3"/>
  </si>
  <si>
    <t>Hikari RG</t>
  </si>
  <si>
    <t>谷　衣千佳</t>
    <rPh sb="0" eb="1">
      <t>タニ</t>
    </rPh>
    <rPh sb="2" eb="4">
      <t>イチ</t>
    </rPh>
    <rPh sb="4" eb="5">
      <t>カ</t>
    </rPh>
    <phoneticPr fontId="3"/>
  </si>
  <si>
    <t>【個人総合】</t>
    <rPh sb="1" eb="2">
      <t>コ</t>
    </rPh>
    <rPh sb="2" eb="3">
      <t>ジン</t>
    </rPh>
    <rPh sb="3" eb="4">
      <t>フサ</t>
    </rPh>
    <rPh sb="4" eb="5">
      <t>ゴウ</t>
    </rPh>
    <phoneticPr fontId="3"/>
  </si>
  <si>
    <t>【種目別】フープ</t>
    <rPh sb="1" eb="2">
      <t>タネ</t>
    </rPh>
    <rPh sb="2" eb="3">
      <t>メ</t>
    </rPh>
    <rPh sb="3" eb="4">
      <t>ベツ</t>
    </rPh>
    <phoneticPr fontId="3"/>
  </si>
  <si>
    <t>氏名</t>
    <rPh sb="0" eb="2">
      <t>シメイ</t>
    </rPh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</si>
  <si>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</si>
  <si>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</si>
  <si>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</si>
  <si>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</si>
  <si>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５位</t>
    <rPh sb="1" eb="2">
      <t>イ</t>
    </rPh>
    <phoneticPr fontId="3"/>
  </si>
  <si>
    <t>６位</t>
    <rPh sb="1" eb="2">
      <t>イ</t>
    </rPh>
    <phoneticPr fontId="3"/>
  </si>
  <si>
    <t>第５９回山口県中学校新体操選手権大会　得点表</t>
    <phoneticPr fontId="3"/>
  </si>
  <si>
    <t>森永　有咲(1)</t>
    <rPh sb="0" eb="2">
      <t>モリナガ</t>
    </rPh>
    <rPh sb="3" eb="5">
      <t>アリサ</t>
    </rPh>
    <phoneticPr fontId="2"/>
  </si>
  <si>
    <t>藤岡　文乃(2)</t>
    <rPh sb="0" eb="2">
      <t>フジオカ</t>
    </rPh>
    <rPh sb="3" eb="4">
      <t>フミ</t>
    </rPh>
    <rPh sb="4" eb="5">
      <t>ノ</t>
    </rPh>
    <phoneticPr fontId="3"/>
  </si>
  <si>
    <t>松山　愛梨(3)</t>
    <phoneticPr fontId="3"/>
  </si>
  <si>
    <t>藤田　湖音(3)</t>
    <phoneticPr fontId="3"/>
  </si>
  <si>
    <t>神﨑　萌衣(3)</t>
    <phoneticPr fontId="3"/>
  </si>
  <si>
    <t>平手　希咲(2)</t>
    <phoneticPr fontId="3"/>
  </si>
  <si>
    <t>砂田　心鳥(2)</t>
    <phoneticPr fontId="3"/>
  </si>
  <si>
    <t>森永　有咲</t>
    <phoneticPr fontId="1"/>
  </si>
  <si>
    <t>山本美結花</t>
    <rPh sb="0" eb="2">
      <t>ヤマモト</t>
    </rPh>
    <rPh sb="2" eb="3">
      <t>ミ</t>
    </rPh>
    <rPh sb="3" eb="4">
      <t>ユイ</t>
    </rPh>
    <rPh sb="4" eb="5">
      <t>ハナ</t>
    </rPh>
    <phoneticPr fontId="1"/>
  </si>
  <si>
    <t>玉井　沙月</t>
    <rPh sb="0" eb="2">
      <t>タマイ</t>
    </rPh>
    <rPh sb="3" eb="5">
      <t>サツキ</t>
    </rPh>
    <phoneticPr fontId="1"/>
  </si>
  <si>
    <t>秀浦　愛実</t>
    <rPh sb="0" eb="2">
      <t>ヒデウラ</t>
    </rPh>
    <rPh sb="3" eb="5">
      <t>マナミ</t>
    </rPh>
    <phoneticPr fontId="1"/>
  </si>
  <si>
    <t>Lotus RG</t>
    <phoneticPr fontId="1"/>
  </si>
  <si>
    <t>【種目別】ボール</t>
    <rPh sb="1" eb="2">
      <t>タネ</t>
    </rPh>
    <rPh sb="2" eb="3">
      <t>メ</t>
    </rPh>
    <rPh sb="3" eb="4">
      <t>ベツ</t>
    </rPh>
    <phoneticPr fontId="3"/>
  </si>
  <si>
    <t>ボール</t>
    <phoneticPr fontId="3"/>
  </si>
  <si>
    <t>三輪 すあ</t>
    <phoneticPr fontId="1"/>
  </si>
  <si>
    <t>森田　柚愛</t>
    <rPh sb="0" eb="2">
      <t>モリタ</t>
    </rPh>
    <rPh sb="3" eb="4">
      <t>ユズ</t>
    </rPh>
    <rPh sb="4" eb="5">
      <t>アイ</t>
    </rPh>
    <phoneticPr fontId="1"/>
  </si>
  <si>
    <t>阪口　莉央(3)</t>
    <rPh sb="0" eb="1">
      <t>サカ</t>
    </rPh>
    <phoneticPr fontId="3"/>
  </si>
  <si>
    <t>平山ここあ</t>
    <phoneticPr fontId="1"/>
  </si>
  <si>
    <t>Hikari RG</t>
    <phoneticPr fontId="1"/>
  </si>
  <si>
    <t>森永　有咲</t>
    <phoneticPr fontId="1"/>
  </si>
  <si>
    <t>YUU RG</t>
    <phoneticPr fontId="1"/>
  </si>
  <si>
    <t>谷　衣千佳</t>
    <phoneticPr fontId="1"/>
  </si>
  <si>
    <t>松山　愛梨</t>
    <phoneticPr fontId="1"/>
  </si>
  <si>
    <t>神﨑　萌衣</t>
    <phoneticPr fontId="1"/>
  </si>
  <si>
    <t>秀浦　愛実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</si>
</sst>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0_ "/>
    <numFmt numFmtId="178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>
      <alignment vertical="center"/>
    </xf>
    <xf numFmtId="0" fontId="7" fillId="0" borderId="38" xfId="0" applyFont="1" applyBorder="1" applyAlignment="1">
      <alignment horizontal="center" vertical="center" textRotation="255" shrinkToFit="1"/>
    </xf>
    <xf numFmtId="0" fontId="7" fillId="0" borderId="0" xfId="0" applyFont="1" applyAlignment="1">
      <alignment vertical="center" shrinkToFit="1"/>
    </xf>
    <xf numFmtId="0" fontId="6" fillId="0" borderId="1" xfId="0" applyFont="1" applyBorder="1" applyAlignment="1"/>
    <xf numFmtId="0" fontId="7" fillId="0" borderId="1" xfId="0" applyFont="1" applyBorder="1" applyAlignment="1"/>
    <xf numFmtId="0" fontId="7" fillId="0" borderId="26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textRotation="255" shrinkToFit="1"/>
    </xf>
    <xf numFmtId="0" fontId="7" fillId="0" borderId="3" xfId="0" applyFont="1" applyBorder="1" applyAlignment="1">
      <alignment vertical="center" shrinkToFit="1"/>
    </xf>
    <xf numFmtId="177" fontId="7" fillId="0" borderId="3" xfId="0" applyNumberFormat="1" applyFont="1" applyBorder="1" applyAlignment="1">
      <alignment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51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7" fontId="7" fillId="0" borderId="53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177" fontId="7" fillId="0" borderId="35" xfId="0" applyNumberFormat="1" applyFont="1" applyBorder="1" applyAlignment="1">
      <alignment horizontal="center" vertical="center" shrinkToFit="1"/>
    </xf>
    <xf numFmtId="177" fontId="7" fillId="0" borderId="32" xfId="0" applyNumberFormat="1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center" vertical="center" shrinkToFit="1"/>
    </xf>
    <xf numFmtId="177" fontId="7" fillId="0" borderId="24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7" fillId="0" borderId="33" xfId="0" applyNumberFormat="1" applyFont="1" applyBorder="1" applyAlignment="1">
      <alignment horizontal="center" vertical="center" shrinkToFit="1"/>
    </xf>
    <xf numFmtId="178" fontId="7" fillId="0" borderId="19" xfId="0" applyNumberFormat="1" applyFont="1" applyBorder="1" applyAlignment="1">
      <alignment horizontal="center" vertical="center" shrinkToFit="1"/>
    </xf>
    <xf numFmtId="178" fontId="7" fillId="0" borderId="22" xfId="0" applyNumberFormat="1" applyFont="1" applyBorder="1" applyAlignment="1">
      <alignment horizontal="center" vertical="center" shrinkToFit="1"/>
    </xf>
    <xf numFmtId="178" fontId="7" fillId="0" borderId="31" xfId="0" applyNumberFormat="1" applyFont="1" applyBorder="1" applyAlignment="1">
      <alignment horizontal="center" vertical="center" shrinkToFit="1"/>
    </xf>
    <xf numFmtId="178" fontId="7" fillId="0" borderId="56" xfId="0" applyNumberFormat="1" applyFont="1" applyBorder="1" applyAlignment="1">
      <alignment horizontal="center" vertical="center" shrinkToFit="1"/>
    </xf>
    <xf numFmtId="178" fontId="7" fillId="0" borderId="25" xfId="0" applyNumberFormat="1" applyFont="1" applyBorder="1" applyAlignment="1">
      <alignment horizontal="center" vertical="center" shrinkToFit="1"/>
    </xf>
    <xf numFmtId="178" fontId="7" fillId="0" borderId="54" xfId="0" applyNumberFormat="1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horizontal="center" vertical="center" shrinkToFit="1"/>
    </xf>
    <xf numFmtId="178" fontId="7" fillId="0" borderId="17" xfId="0" applyNumberFormat="1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55" xfId="0" applyNumberFormat="1" applyFont="1" applyBorder="1" applyAlignment="1">
      <alignment horizontal="center" vertical="center" shrinkToFit="1"/>
    </xf>
    <xf numFmtId="178" fontId="7" fillId="0" borderId="35" xfId="0" applyNumberFormat="1" applyFont="1" applyBorder="1" applyAlignment="1">
      <alignment horizontal="center" vertical="center" shrinkToFit="1"/>
    </xf>
    <xf numFmtId="178" fontId="7" fillId="0" borderId="32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U36"/>
  <sheetViews>
    <sheetView tabSelected="1" view="pageBreakPreview" zoomScaleNormal="100" zoomScaleSheetLayoutView="100" workbookViewId="0">
      <selection activeCell="C3" sqref="C3:AT3"/>
    </sheetView>
  </sheetViews>
  <sheetFormatPr defaultRowHeight="13.5" customHeight="1" x14ac:dyDescent="0.4"/>
  <cols>
    <col min="1" max="1" width="9" style="2"/>
    <col min="2" max="47" width="2.375" style="2" customWidth="1"/>
    <col min="48" max="218" width="9" style="2"/>
    <col min="219" max="264" width="2.25" style="2" customWidth="1"/>
    <col min="265" max="474" width="9" style="2"/>
    <col min="475" max="520" width="2.25" style="2" customWidth="1"/>
    <col min="521" max="730" width="9" style="2"/>
    <col min="731" max="776" width="2.25" style="2" customWidth="1"/>
    <col min="777" max="986" width="9" style="2"/>
    <col min="987" max="1032" width="2.25" style="2" customWidth="1"/>
    <col min="1033" max="1242" width="9" style="2"/>
    <col min="1243" max="1288" width="2.25" style="2" customWidth="1"/>
    <col min="1289" max="1498" width="9" style="2"/>
    <col min="1499" max="1544" width="2.25" style="2" customWidth="1"/>
    <col min="1545" max="1754" width="9" style="2"/>
    <col min="1755" max="1800" width="2.25" style="2" customWidth="1"/>
    <col min="1801" max="2010" width="9" style="2"/>
    <col min="2011" max="2056" width="2.25" style="2" customWidth="1"/>
    <col min="2057" max="2266" width="9" style="2"/>
    <col min="2267" max="2312" width="2.25" style="2" customWidth="1"/>
    <col min="2313" max="2522" width="9" style="2"/>
    <col min="2523" max="2568" width="2.25" style="2" customWidth="1"/>
    <col min="2569" max="2778" width="9" style="2"/>
    <col min="2779" max="2824" width="2.25" style="2" customWidth="1"/>
    <col min="2825" max="3034" width="9" style="2"/>
    <col min="3035" max="3080" width="2.25" style="2" customWidth="1"/>
    <col min="3081" max="3290" width="9" style="2"/>
    <col min="3291" max="3336" width="2.25" style="2" customWidth="1"/>
    <col min="3337" max="3546" width="9" style="2"/>
    <col min="3547" max="3592" width="2.25" style="2" customWidth="1"/>
    <col min="3593" max="3802" width="9" style="2"/>
    <col min="3803" max="3848" width="2.25" style="2" customWidth="1"/>
    <col min="3849" max="4058" width="9" style="2"/>
    <col min="4059" max="4104" width="2.25" style="2" customWidth="1"/>
    <col min="4105" max="4314" width="9" style="2"/>
    <col min="4315" max="4360" width="2.25" style="2" customWidth="1"/>
    <col min="4361" max="4570" width="9" style="2"/>
    <col min="4571" max="4616" width="2.25" style="2" customWidth="1"/>
    <col min="4617" max="4826" width="9" style="2"/>
    <col min="4827" max="4872" width="2.25" style="2" customWidth="1"/>
    <col min="4873" max="5082" width="9" style="2"/>
    <col min="5083" max="5128" width="2.25" style="2" customWidth="1"/>
    <col min="5129" max="5338" width="9" style="2"/>
    <col min="5339" max="5384" width="2.25" style="2" customWidth="1"/>
    <col min="5385" max="5594" width="9" style="2"/>
    <col min="5595" max="5640" width="2.25" style="2" customWidth="1"/>
    <col min="5641" max="5850" width="9" style="2"/>
    <col min="5851" max="5896" width="2.25" style="2" customWidth="1"/>
    <col min="5897" max="6106" width="9" style="2"/>
    <col min="6107" max="6152" width="2.25" style="2" customWidth="1"/>
    <col min="6153" max="6362" width="9" style="2"/>
    <col min="6363" max="6408" width="2.25" style="2" customWidth="1"/>
    <col min="6409" max="6618" width="9" style="2"/>
    <col min="6619" max="6664" width="2.25" style="2" customWidth="1"/>
    <col min="6665" max="6874" width="9" style="2"/>
    <col min="6875" max="6920" width="2.25" style="2" customWidth="1"/>
    <col min="6921" max="7130" width="9" style="2"/>
    <col min="7131" max="7176" width="2.25" style="2" customWidth="1"/>
    <col min="7177" max="7386" width="9" style="2"/>
    <col min="7387" max="7432" width="2.25" style="2" customWidth="1"/>
    <col min="7433" max="7642" width="9" style="2"/>
    <col min="7643" max="7688" width="2.25" style="2" customWidth="1"/>
    <col min="7689" max="7898" width="9" style="2"/>
    <col min="7899" max="7944" width="2.25" style="2" customWidth="1"/>
    <col min="7945" max="8154" width="9" style="2"/>
    <col min="8155" max="8200" width="2.25" style="2" customWidth="1"/>
    <col min="8201" max="8410" width="9" style="2"/>
    <col min="8411" max="8456" width="2.25" style="2" customWidth="1"/>
    <col min="8457" max="8666" width="9" style="2"/>
    <col min="8667" max="8712" width="2.25" style="2" customWidth="1"/>
    <col min="8713" max="8922" width="9" style="2"/>
    <col min="8923" max="8968" width="2.25" style="2" customWidth="1"/>
    <col min="8969" max="9178" width="9" style="2"/>
    <col min="9179" max="9224" width="2.25" style="2" customWidth="1"/>
    <col min="9225" max="9434" width="9" style="2"/>
    <col min="9435" max="9480" width="2.25" style="2" customWidth="1"/>
    <col min="9481" max="9690" width="9" style="2"/>
    <col min="9691" max="9736" width="2.25" style="2" customWidth="1"/>
    <col min="9737" max="9946" width="9" style="2"/>
    <col min="9947" max="9992" width="2.25" style="2" customWidth="1"/>
    <col min="9993" max="10202" width="9" style="2"/>
    <col min="10203" max="10248" width="2.25" style="2" customWidth="1"/>
    <col min="10249" max="10458" width="9" style="2"/>
    <col min="10459" max="10504" width="2.25" style="2" customWidth="1"/>
    <col min="10505" max="10714" width="9" style="2"/>
    <col min="10715" max="10760" width="2.25" style="2" customWidth="1"/>
    <col min="10761" max="10970" width="9" style="2"/>
    <col min="10971" max="11016" width="2.25" style="2" customWidth="1"/>
    <col min="11017" max="11226" width="9" style="2"/>
    <col min="11227" max="11272" width="2.25" style="2" customWidth="1"/>
    <col min="11273" max="11482" width="9" style="2"/>
    <col min="11483" max="11528" width="2.25" style="2" customWidth="1"/>
    <col min="11529" max="11738" width="9" style="2"/>
    <col min="11739" max="11784" width="2.25" style="2" customWidth="1"/>
    <col min="11785" max="11994" width="9" style="2"/>
    <col min="11995" max="12040" width="2.25" style="2" customWidth="1"/>
    <col min="12041" max="12250" width="9" style="2"/>
    <col min="12251" max="12296" width="2.25" style="2" customWidth="1"/>
    <col min="12297" max="12506" width="9" style="2"/>
    <col min="12507" max="12552" width="2.25" style="2" customWidth="1"/>
    <col min="12553" max="12762" width="9" style="2"/>
    <col min="12763" max="12808" width="2.25" style="2" customWidth="1"/>
    <col min="12809" max="13018" width="9" style="2"/>
    <col min="13019" max="13064" width="2.25" style="2" customWidth="1"/>
    <col min="13065" max="13274" width="9" style="2"/>
    <col min="13275" max="13320" width="2.25" style="2" customWidth="1"/>
    <col min="13321" max="13530" width="9" style="2"/>
    <col min="13531" max="13576" width="2.25" style="2" customWidth="1"/>
    <col min="13577" max="13786" width="9" style="2"/>
    <col min="13787" max="13832" width="2.25" style="2" customWidth="1"/>
    <col min="13833" max="14042" width="9" style="2"/>
    <col min="14043" max="14088" width="2.25" style="2" customWidth="1"/>
    <col min="14089" max="14298" width="9" style="2"/>
    <col min="14299" max="14344" width="2.25" style="2" customWidth="1"/>
    <col min="14345" max="14554" width="9" style="2"/>
    <col min="14555" max="14600" width="2.25" style="2" customWidth="1"/>
    <col min="14601" max="14810" width="9" style="2"/>
    <col min="14811" max="14856" width="2.25" style="2" customWidth="1"/>
    <col min="14857" max="15066" width="9" style="2"/>
    <col min="15067" max="15112" width="2.25" style="2" customWidth="1"/>
    <col min="15113" max="15322" width="9" style="2"/>
    <col min="15323" max="15368" width="2.25" style="2" customWidth="1"/>
    <col min="15369" max="15578" width="9" style="2"/>
    <col min="15579" max="15624" width="2.25" style="2" customWidth="1"/>
    <col min="15625" max="15834" width="9" style="2"/>
    <col min="15835" max="15880" width="2.25" style="2" customWidth="1"/>
    <col min="15881" max="16090" width="9" style="2"/>
    <col min="16091" max="16136" width="2.25" style="2" customWidth="1"/>
    <col min="16137" max="16345" width="9" style="2"/>
    <col min="16346" max="16384" width="9" style="2" customWidth="1"/>
  </cols>
  <sheetData>
    <row r="1" spans="3:47" ht="15" customHeight="1" x14ac:dyDescent="0.4"/>
    <row r="3" spans="3:47" ht="36" customHeight="1" x14ac:dyDescent="0.4">
      <c r="C3" s="48" t="s">
        <v>42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1"/>
    </row>
    <row r="4" spans="3:47" s="5" customFormat="1" ht="30" customHeight="1" thickBot="1" x14ac:dyDescent="0.2">
      <c r="C4" s="3" t="s">
        <v>0</v>
      </c>
      <c r="D4" s="4"/>
      <c r="E4" s="4"/>
      <c r="F4" s="4"/>
      <c r="G4" s="4"/>
      <c r="H4" s="4"/>
    </row>
    <row r="5" spans="3:47" s="5" customFormat="1" ht="30" customHeight="1" thickBot="1" x14ac:dyDescent="0.45">
      <c r="C5" s="6" t="s">
        <v>1</v>
      </c>
      <c r="D5" s="49" t="s">
        <v>2</v>
      </c>
      <c r="E5" s="50"/>
      <c r="F5" s="50"/>
      <c r="G5" s="50"/>
      <c r="H5" s="50"/>
      <c r="I5" s="51"/>
      <c r="J5" s="49" t="s">
        <v>3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1"/>
      <c r="AB5" s="52" t="s">
        <v>4</v>
      </c>
      <c r="AC5" s="52"/>
      <c r="AD5" s="52"/>
      <c r="AE5" s="52" t="s">
        <v>5</v>
      </c>
      <c r="AF5" s="52"/>
      <c r="AG5" s="52"/>
      <c r="AH5" s="52" t="s">
        <v>6</v>
      </c>
      <c r="AI5" s="52"/>
      <c r="AJ5" s="52"/>
      <c r="AK5" s="52" t="s">
        <v>7</v>
      </c>
      <c r="AL5" s="52"/>
      <c r="AM5" s="52"/>
      <c r="AN5" s="49" t="s">
        <v>8</v>
      </c>
      <c r="AO5" s="51"/>
      <c r="AP5" s="49" t="s">
        <v>9</v>
      </c>
      <c r="AQ5" s="50"/>
      <c r="AR5" s="51"/>
      <c r="AS5" s="49" t="s">
        <v>10</v>
      </c>
      <c r="AT5" s="53"/>
      <c r="AU5" s="7"/>
    </row>
    <row r="6" spans="3:47" s="5" customFormat="1" ht="30" customHeight="1" x14ac:dyDescent="0.4">
      <c r="C6" s="29">
        <v>1</v>
      </c>
      <c r="D6" s="32" t="s">
        <v>12</v>
      </c>
      <c r="E6" s="33"/>
      <c r="F6" s="33"/>
      <c r="G6" s="33"/>
      <c r="H6" s="33"/>
      <c r="I6" s="34"/>
      <c r="J6" s="38" t="s">
        <v>45</v>
      </c>
      <c r="K6" s="39"/>
      <c r="L6" s="39"/>
      <c r="M6" s="39"/>
      <c r="N6" s="39"/>
      <c r="O6" s="39"/>
      <c r="P6" s="39"/>
      <c r="Q6" s="39"/>
      <c r="R6" s="39"/>
      <c r="S6" s="33" t="s">
        <v>59</v>
      </c>
      <c r="T6" s="33"/>
      <c r="U6" s="33"/>
      <c r="V6" s="33"/>
      <c r="W6" s="33"/>
      <c r="X6" s="33"/>
      <c r="Y6" s="33"/>
      <c r="Z6" s="33"/>
      <c r="AA6" s="34"/>
      <c r="AB6" s="116">
        <v>1.5</v>
      </c>
      <c r="AC6" s="117"/>
      <c r="AD6" s="118"/>
      <c r="AE6" s="116">
        <v>3</v>
      </c>
      <c r="AF6" s="117"/>
      <c r="AG6" s="118"/>
      <c r="AH6" s="116">
        <v>5.0999999999999996</v>
      </c>
      <c r="AI6" s="117"/>
      <c r="AJ6" s="118"/>
      <c r="AK6" s="116">
        <v>3.5</v>
      </c>
      <c r="AL6" s="117"/>
      <c r="AM6" s="118"/>
      <c r="AN6" s="116">
        <v>0</v>
      </c>
      <c r="AO6" s="118"/>
      <c r="AP6" s="116">
        <f>SUM(AB6:AO9)</f>
        <v>13.1</v>
      </c>
      <c r="AQ6" s="33"/>
      <c r="AR6" s="34"/>
      <c r="AS6" s="32">
        <v>1</v>
      </c>
      <c r="AT6" s="141"/>
      <c r="AU6" s="7"/>
    </row>
    <row r="7" spans="3:47" s="5" customFormat="1" ht="30" customHeight="1" x14ac:dyDescent="0.4">
      <c r="C7" s="29"/>
      <c r="D7" s="35"/>
      <c r="E7" s="36"/>
      <c r="F7" s="36"/>
      <c r="G7" s="36"/>
      <c r="H7" s="36"/>
      <c r="I7" s="37"/>
      <c r="J7" s="35" t="s">
        <v>46</v>
      </c>
      <c r="K7" s="36"/>
      <c r="L7" s="36"/>
      <c r="M7" s="36"/>
      <c r="N7" s="36"/>
      <c r="O7" s="36"/>
      <c r="P7" s="36"/>
      <c r="Q7" s="36"/>
      <c r="R7" s="36"/>
      <c r="S7" s="36" t="s">
        <v>47</v>
      </c>
      <c r="T7" s="36"/>
      <c r="U7" s="36"/>
      <c r="V7" s="36"/>
      <c r="W7" s="36"/>
      <c r="X7" s="36"/>
      <c r="Y7" s="36"/>
      <c r="Z7" s="36"/>
      <c r="AA7" s="37"/>
      <c r="AB7" s="119"/>
      <c r="AC7" s="120"/>
      <c r="AD7" s="121"/>
      <c r="AE7" s="119"/>
      <c r="AF7" s="120"/>
      <c r="AG7" s="121"/>
      <c r="AH7" s="119"/>
      <c r="AI7" s="120"/>
      <c r="AJ7" s="121"/>
      <c r="AK7" s="119"/>
      <c r="AL7" s="120"/>
      <c r="AM7" s="121"/>
      <c r="AN7" s="119"/>
      <c r="AO7" s="121"/>
      <c r="AP7" s="35"/>
      <c r="AQ7" s="140"/>
      <c r="AR7" s="37"/>
      <c r="AS7" s="35"/>
      <c r="AT7" s="55"/>
      <c r="AU7" s="7"/>
    </row>
    <row r="8" spans="3:47" s="5" customFormat="1" ht="30" customHeight="1" x14ac:dyDescent="0.4">
      <c r="C8" s="30"/>
      <c r="D8" s="35"/>
      <c r="E8" s="36"/>
      <c r="F8" s="36"/>
      <c r="G8" s="36"/>
      <c r="H8" s="36"/>
      <c r="I8" s="37"/>
      <c r="J8" s="57" t="s">
        <v>43</v>
      </c>
      <c r="K8" s="58"/>
      <c r="L8" s="58"/>
      <c r="M8" s="58"/>
      <c r="N8" s="58"/>
      <c r="O8" s="58"/>
      <c r="P8" s="58"/>
      <c r="Q8" s="58"/>
      <c r="R8" s="58"/>
      <c r="S8" s="36" t="s">
        <v>48</v>
      </c>
      <c r="T8" s="36"/>
      <c r="U8" s="36"/>
      <c r="V8" s="36"/>
      <c r="W8" s="36"/>
      <c r="X8" s="36"/>
      <c r="Y8" s="36"/>
      <c r="Z8" s="36"/>
      <c r="AA8" s="37"/>
      <c r="AB8" s="119"/>
      <c r="AC8" s="120"/>
      <c r="AD8" s="121"/>
      <c r="AE8" s="119"/>
      <c r="AF8" s="120"/>
      <c r="AG8" s="121"/>
      <c r="AH8" s="119"/>
      <c r="AI8" s="120"/>
      <c r="AJ8" s="121"/>
      <c r="AK8" s="119"/>
      <c r="AL8" s="120"/>
      <c r="AM8" s="121"/>
      <c r="AN8" s="119"/>
      <c r="AO8" s="121"/>
      <c r="AP8" s="35"/>
      <c r="AQ8" s="140"/>
      <c r="AR8" s="37"/>
      <c r="AS8" s="35"/>
      <c r="AT8" s="55"/>
      <c r="AU8" s="7"/>
    </row>
    <row r="9" spans="3:47" s="5" customFormat="1" ht="30" customHeight="1" thickBot="1" x14ac:dyDescent="0.45">
      <c r="C9" s="31"/>
      <c r="D9" s="45" t="s">
        <v>13</v>
      </c>
      <c r="E9" s="45"/>
      <c r="F9" s="45"/>
      <c r="G9" s="45"/>
      <c r="H9" s="45"/>
      <c r="I9" s="45"/>
      <c r="J9" s="42" t="s">
        <v>49</v>
      </c>
      <c r="K9" s="43"/>
      <c r="L9" s="43"/>
      <c r="M9" s="43"/>
      <c r="N9" s="43"/>
      <c r="O9" s="43"/>
      <c r="P9" s="43"/>
      <c r="Q9" s="43"/>
      <c r="R9" s="43"/>
      <c r="S9" s="46" t="s">
        <v>44</v>
      </c>
      <c r="T9" s="46"/>
      <c r="U9" s="46"/>
      <c r="V9" s="46"/>
      <c r="W9" s="46"/>
      <c r="X9" s="46"/>
      <c r="Y9" s="46"/>
      <c r="Z9" s="46"/>
      <c r="AA9" s="47"/>
      <c r="AB9" s="122"/>
      <c r="AC9" s="123"/>
      <c r="AD9" s="124"/>
      <c r="AE9" s="122"/>
      <c r="AF9" s="123"/>
      <c r="AG9" s="124"/>
      <c r="AH9" s="122"/>
      <c r="AI9" s="123"/>
      <c r="AJ9" s="124"/>
      <c r="AK9" s="122"/>
      <c r="AL9" s="123"/>
      <c r="AM9" s="124"/>
      <c r="AN9" s="122"/>
      <c r="AO9" s="124"/>
      <c r="AP9" s="42"/>
      <c r="AQ9" s="43"/>
      <c r="AR9" s="44"/>
      <c r="AS9" s="42"/>
      <c r="AT9" s="56"/>
      <c r="AU9" s="7"/>
    </row>
    <row r="10" spans="3:47" s="5" customFormat="1" ht="30" customHeight="1" thickBot="1" x14ac:dyDescent="0.2">
      <c r="C10" s="8" t="s">
        <v>14</v>
      </c>
      <c r="D10" s="9"/>
      <c r="E10" s="9"/>
      <c r="F10" s="9"/>
      <c r="G10" s="9"/>
      <c r="H10" s="9"/>
    </row>
    <row r="11" spans="3:47" s="5" customFormat="1" ht="15" customHeight="1" x14ac:dyDescent="0.4">
      <c r="C11" s="59" t="s">
        <v>15</v>
      </c>
      <c r="D11" s="32" t="s">
        <v>16</v>
      </c>
      <c r="E11" s="33"/>
      <c r="F11" s="33"/>
      <c r="G11" s="33"/>
      <c r="H11" s="34"/>
      <c r="I11" s="61" t="s">
        <v>17</v>
      </c>
      <c r="J11" s="63" t="s">
        <v>18</v>
      </c>
      <c r="K11" s="64"/>
      <c r="L11" s="65"/>
      <c r="M11" s="69" t="s">
        <v>19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1"/>
      <c r="AB11" s="69" t="s">
        <v>56</v>
      </c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1"/>
      <c r="AQ11" s="74" t="s">
        <v>20</v>
      </c>
      <c r="AR11" s="75"/>
      <c r="AS11" s="78" t="s">
        <v>21</v>
      </c>
      <c r="AT11" s="79"/>
    </row>
    <row r="12" spans="3:47" s="5" customFormat="1" ht="30" customHeight="1" thickBot="1" x14ac:dyDescent="0.45">
      <c r="C12" s="60"/>
      <c r="D12" s="42"/>
      <c r="E12" s="43"/>
      <c r="F12" s="43"/>
      <c r="G12" s="43"/>
      <c r="H12" s="44"/>
      <c r="I12" s="62"/>
      <c r="J12" s="66"/>
      <c r="K12" s="67"/>
      <c r="L12" s="68"/>
      <c r="M12" s="10" t="s">
        <v>1</v>
      </c>
      <c r="N12" s="72" t="s">
        <v>4</v>
      </c>
      <c r="O12" s="73"/>
      <c r="P12" s="72" t="s">
        <v>5</v>
      </c>
      <c r="Q12" s="73"/>
      <c r="R12" s="72" t="s">
        <v>6</v>
      </c>
      <c r="S12" s="73"/>
      <c r="T12" s="72" t="s">
        <v>7</v>
      </c>
      <c r="U12" s="73"/>
      <c r="V12" s="72" t="s">
        <v>8</v>
      </c>
      <c r="W12" s="73"/>
      <c r="X12" s="72" t="s">
        <v>9</v>
      </c>
      <c r="Y12" s="73"/>
      <c r="Z12" s="72" t="s">
        <v>10</v>
      </c>
      <c r="AA12" s="82"/>
      <c r="AB12" s="10" t="s">
        <v>1</v>
      </c>
      <c r="AC12" s="72" t="s">
        <v>4</v>
      </c>
      <c r="AD12" s="73"/>
      <c r="AE12" s="72" t="s">
        <v>5</v>
      </c>
      <c r="AF12" s="73"/>
      <c r="AG12" s="72" t="s">
        <v>6</v>
      </c>
      <c r="AH12" s="73"/>
      <c r="AI12" s="72" t="s">
        <v>7</v>
      </c>
      <c r="AJ12" s="73"/>
      <c r="AK12" s="72" t="s">
        <v>8</v>
      </c>
      <c r="AL12" s="73"/>
      <c r="AM12" s="72" t="s">
        <v>9</v>
      </c>
      <c r="AN12" s="73"/>
      <c r="AO12" s="72" t="s">
        <v>10</v>
      </c>
      <c r="AP12" s="82"/>
      <c r="AQ12" s="76"/>
      <c r="AR12" s="77"/>
      <c r="AS12" s="80"/>
      <c r="AT12" s="81"/>
    </row>
    <row r="13" spans="3:47" s="5" customFormat="1" ht="30" customHeight="1" x14ac:dyDescent="0.4">
      <c r="C13" s="13">
        <v>1</v>
      </c>
      <c r="D13" s="83" t="s">
        <v>22</v>
      </c>
      <c r="E13" s="84"/>
      <c r="F13" s="84"/>
      <c r="G13" s="84"/>
      <c r="H13" s="85"/>
      <c r="I13" s="11">
        <v>3</v>
      </c>
      <c r="J13" s="86" t="s">
        <v>23</v>
      </c>
      <c r="K13" s="70"/>
      <c r="L13" s="71"/>
      <c r="M13" s="22">
        <v>9</v>
      </c>
      <c r="N13" s="87">
        <v>3.2</v>
      </c>
      <c r="O13" s="88"/>
      <c r="P13" s="138">
        <v>2.7</v>
      </c>
      <c r="Q13" s="139"/>
      <c r="R13" s="138">
        <v>5.5</v>
      </c>
      <c r="S13" s="139"/>
      <c r="T13" s="87">
        <v>6.8</v>
      </c>
      <c r="U13" s="88"/>
      <c r="V13" s="125">
        <v>0.3</v>
      </c>
      <c r="W13" s="126"/>
      <c r="X13" s="125">
        <f>SUM(N13:U13)-V13</f>
        <v>17.899999999999999</v>
      </c>
      <c r="Y13" s="126"/>
      <c r="Z13" s="89">
        <v>3</v>
      </c>
      <c r="AA13" s="90"/>
      <c r="AB13" s="28">
        <v>10</v>
      </c>
      <c r="AC13" s="87">
        <v>2.6</v>
      </c>
      <c r="AD13" s="88"/>
      <c r="AE13" s="138">
        <v>2.7</v>
      </c>
      <c r="AF13" s="139"/>
      <c r="AG13" s="138">
        <v>6</v>
      </c>
      <c r="AH13" s="139"/>
      <c r="AI13" s="87">
        <v>6.6</v>
      </c>
      <c r="AJ13" s="88"/>
      <c r="AK13" s="125"/>
      <c r="AL13" s="126"/>
      <c r="AM13" s="125">
        <f>SUM(AC13:AJ13)-AK13</f>
        <v>17.899999999999999</v>
      </c>
      <c r="AN13" s="126"/>
      <c r="AO13" s="89">
        <v>3</v>
      </c>
      <c r="AP13" s="90"/>
      <c r="AQ13" s="91">
        <f>SUM(X13,AM13)</f>
        <v>35.799999999999997</v>
      </c>
      <c r="AR13" s="88"/>
      <c r="AS13" s="89">
        <v>4</v>
      </c>
      <c r="AT13" s="90"/>
    </row>
    <row r="14" spans="3:47" s="5" customFormat="1" ht="30" customHeight="1" x14ac:dyDescent="0.4">
      <c r="C14" s="13">
        <v>2</v>
      </c>
      <c r="D14" s="83" t="s">
        <v>24</v>
      </c>
      <c r="E14" s="84"/>
      <c r="F14" s="84"/>
      <c r="G14" s="84"/>
      <c r="H14" s="85"/>
      <c r="I14" s="12">
        <v>3</v>
      </c>
      <c r="J14" s="89" t="s">
        <v>23</v>
      </c>
      <c r="K14" s="92"/>
      <c r="L14" s="90"/>
      <c r="M14" s="13">
        <v>3</v>
      </c>
      <c r="N14" s="87">
        <v>1.7</v>
      </c>
      <c r="O14" s="88"/>
      <c r="P14" s="87">
        <v>1.3</v>
      </c>
      <c r="Q14" s="88"/>
      <c r="R14" s="87">
        <v>5.6</v>
      </c>
      <c r="S14" s="88"/>
      <c r="T14" s="87">
        <v>6.35</v>
      </c>
      <c r="U14" s="88"/>
      <c r="V14" s="125"/>
      <c r="W14" s="126"/>
      <c r="X14" s="125">
        <f t="shared" ref="X14:X27" si="0">SUM(N14:U14)-V14</f>
        <v>14.95</v>
      </c>
      <c r="Y14" s="126"/>
      <c r="Z14" s="89">
        <v>8</v>
      </c>
      <c r="AA14" s="90"/>
      <c r="AB14" s="25">
        <v>4</v>
      </c>
      <c r="AC14" s="87">
        <v>1.7</v>
      </c>
      <c r="AD14" s="88"/>
      <c r="AE14" s="87">
        <v>2.1</v>
      </c>
      <c r="AF14" s="88"/>
      <c r="AG14" s="87">
        <v>5.7</v>
      </c>
      <c r="AH14" s="88"/>
      <c r="AI14" s="87">
        <v>5.8</v>
      </c>
      <c r="AJ14" s="88"/>
      <c r="AK14" s="125"/>
      <c r="AL14" s="126"/>
      <c r="AM14" s="125">
        <f t="shared" ref="AM14:AM27" si="1">SUM(AC14:AJ14)-AK14</f>
        <v>15.3</v>
      </c>
      <c r="AN14" s="126"/>
      <c r="AO14" s="89">
        <v>5</v>
      </c>
      <c r="AP14" s="90"/>
      <c r="AQ14" s="91">
        <f t="shared" ref="AQ14:AQ27" si="2">SUM(X14,AM14)</f>
        <v>30.25</v>
      </c>
      <c r="AR14" s="88"/>
      <c r="AS14" s="89">
        <v>7</v>
      </c>
      <c r="AT14" s="90"/>
    </row>
    <row r="15" spans="3:47" s="5" customFormat="1" ht="30" customHeight="1" x14ac:dyDescent="0.4">
      <c r="C15" s="13">
        <v>3</v>
      </c>
      <c r="D15" s="83" t="s">
        <v>25</v>
      </c>
      <c r="E15" s="84"/>
      <c r="F15" s="84"/>
      <c r="G15" s="84"/>
      <c r="H15" s="85"/>
      <c r="I15" s="12">
        <v>3</v>
      </c>
      <c r="J15" s="89" t="s">
        <v>23</v>
      </c>
      <c r="K15" s="92"/>
      <c r="L15" s="90"/>
      <c r="M15" s="13">
        <v>7</v>
      </c>
      <c r="N15" s="87">
        <v>1.8</v>
      </c>
      <c r="O15" s="88"/>
      <c r="P15" s="87">
        <v>1.5</v>
      </c>
      <c r="Q15" s="88"/>
      <c r="R15" s="87">
        <v>5.0999999999999996</v>
      </c>
      <c r="S15" s="88"/>
      <c r="T15" s="87">
        <v>6.5</v>
      </c>
      <c r="U15" s="88"/>
      <c r="V15" s="125"/>
      <c r="W15" s="126"/>
      <c r="X15" s="125">
        <f t="shared" si="0"/>
        <v>14.899999999999999</v>
      </c>
      <c r="Y15" s="126"/>
      <c r="Z15" s="89">
        <v>10</v>
      </c>
      <c r="AA15" s="90"/>
      <c r="AB15" s="25">
        <v>8</v>
      </c>
      <c r="AC15" s="87">
        <v>1.3</v>
      </c>
      <c r="AD15" s="88"/>
      <c r="AE15" s="87">
        <v>1</v>
      </c>
      <c r="AF15" s="88"/>
      <c r="AG15" s="87">
        <v>5.4</v>
      </c>
      <c r="AH15" s="88"/>
      <c r="AI15" s="87">
        <v>5.0999999999999996</v>
      </c>
      <c r="AJ15" s="88"/>
      <c r="AK15" s="125"/>
      <c r="AL15" s="126"/>
      <c r="AM15" s="125">
        <f t="shared" si="1"/>
        <v>12.8</v>
      </c>
      <c r="AN15" s="126"/>
      <c r="AO15" s="89">
        <v>9</v>
      </c>
      <c r="AP15" s="90"/>
      <c r="AQ15" s="91">
        <f t="shared" si="2"/>
        <v>27.7</v>
      </c>
      <c r="AR15" s="88"/>
      <c r="AS15" s="89">
        <v>9</v>
      </c>
      <c r="AT15" s="90"/>
    </row>
    <row r="16" spans="3:47" s="5" customFormat="1" ht="30" customHeight="1" x14ac:dyDescent="0.4">
      <c r="C16" s="13">
        <v>4</v>
      </c>
      <c r="D16" s="94" t="s">
        <v>26</v>
      </c>
      <c r="E16" s="95"/>
      <c r="F16" s="95"/>
      <c r="G16" s="95"/>
      <c r="H16" s="96"/>
      <c r="I16" s="12">
        <v>3</v>
      </c>
      <c r="J16" s="89" t="s">
        <v>63</v>
      </c>
      <c r="K16" s="92"/>
      <c r="L16" s="90"/>
      <c r="M16" s="13">
        <v>12</v>
      </c>
      <c r="N16" s="87">
        <v>2.9</v>
      </c>
      <c r="O16" s="88"/>
      <c r="P16" s="87">
        <v>2</v>
      </c>
      <c r="Q16" s="88"/>
      <c r="R16" s="87">
        <v>5.7</v>
      </c>
      <c r="S16" s="88"/>
      <c r="T16" s="87">
        <v>6.8</v>
      </c>
      <c r="U16" s="88"/>
      <c r="V16" s="125"/>
      <c r="W16" s="126"/>
      <c r="X16" s="125">
        <f t="shared" si="0"/>
        <v>17.400000000000002</v>
      </c>
      <c r="Y16" s="126"/>
      <c r="Z16" s="89">
        <v>5</v>
      </c>
      <c r="AA16" s="90"/>
      <c r="AB16" s="25">
        <v>11</v>
      </c>
      <c r="AC16" s="87">
        <v>2.1</v>
      </c>
      <c r="AD16" s="88"/>
      <c r="AE16" s="87">
        <v>1.7</v>
      </c>
      <c r="AF16" s="88"/>
      <c r="AG16" s="87">
        <v>5.4</v>
      </c>
      <c r="AH16" s="88"/>
      <c r="AI16" s="87">
        <v>5.0999999999999996</v>
      </c>
      <c r="AJ16" s="88"/>
      <c r="AK16" s="125">
        <v>0.05</v>
      </c>
      <c r="AL16" s="126"/>
      <c r="AM16" s="125">
        <f t="shared" si="1"/>
        <v>14.249999999999998</v>
      </c>
      <c r="AN16" s="126"/>
      <c r="AO16" s="89">
        <v>7</v>
      </c>
      <c r="AP16" s="90"/>
      <c r="AQ16" s="91">
        <f t="shared" si="2"/>
        <v>31.65</v>
      </c>
      <c r="AR16" s="88"/>
      <c r="AS16" s="89">
        <v>5</v>
      </c>
      <c r="AT16" s="90"/>
    </row>
    <row r="17" spans="3:46" s="5" customFormat="1" ht="30" customHeight="1" x14ac:dyDescent="0.4">
      <c r="C17" s="13">
        <v>5</v>
      </c>
      <c r="D17" s="93" t="s">
        <v>27</v>
      </c>
      <c r="E17" s="93"/>
      <c r="F17" s="93"/>
      <c r="G17" s="93"/>
      <c r="H17" s="93"/>
      <c r="I17" s="12">
        <v>2</v>
      </c>
      <c r="J17" s="40" t="s">
        <v>23</v>
      </c>
      <c r="K17" s="41"/>
      <c r="L17" s="54"/>
      <c r="M17" s="14">
        <v>4</v>
      </c>
      <c r="N17" s="87">
        <v>1.9</v>
      </c>
      <c r="O17" s="88"/>
      <c r="P17" s="87">
        <v>1.4</v>
      </c>
      <c r="Q17" s="88"/>
      <c r="R17" s="87">
        <v>5.8</v>
      </c>
      <c r="S17" s="88"/>
      <c r="T17" s="87">
        <v>7</v>
      </c>
      <c r="U17" s="88"/>
      <c r="V17" s="125"/>
      <c r="W17" s="126"/>
      <c r="X17" s="125">
        <f t="shared" si="0"/>
        <v>16.100000000000001</v>
      </c>
      <c r="Y17" s="126"/>
      <c r="Z17" s="89">
        <v>7</v>
      </c>
      <c r="AA17" s="90"/>
      <c r="AB17" s="25">
        <v>3</v>
      </c>
      <c r="AC17" s="87">
        <v>2.6</v>
      </c>
      <c r="AD17" s="88"/>
      <c r="AE17" s="87">
        <v>0.8</v>
      </c>
      <c r="AF17" s="88"/>
      <c r="AG17" s="87">
        <v>5.6</v>
      </c>
      <c r="AH17" s="88"/>
      <c r="AI17" s="87">
        <v>5.15</v>
      </c>
      <c r="AJ17" s="88"/>
      <c r="AK17" s="125"/>
      <c r="AL17" s="126"/>
      <c r="AM17" s="125">
        <f t="shared" si="1"/>
        <v>14.15</v>
      </c>
      <c r="AN17" s="126"/>
      <c r="AO17" s="89">
        <v>8</v>
      </c>
      <c r="AP17" s="90"/>
      <c r="AQ17" s="91">
        <f t="shared" si="2"/>
        <v>30.25</v>
      </c>
      <c r="AR17" s="88"/>
      <c r="AS17" s="89">
        <v>7</v>
      </c>
      <c r="AT17" s="90"/>
    </row>
    <row r="18" spans="3:46" s="5" customFormat="1" ht="30" customHeight="1" x14ac:dyDescent="0.4">
      <c r="C18" s="13">
        <v>6</v>
      </c>
      <c r="D18" s="99" t="s">
        <v>28</v>
      </c>
      <c r="E18" s="100"/>
      <c r="F18" s="100"/>
      <c r="G18" s="100"/>
      <c r="H18" s="101"/>
      <c r="I18" s="12">
        <v>2</v>
      </c>
      <c r="J18" s="97" t="s">
        <v>23</v>
      </c>
      <c r="K18" s="97"/>
      <c r="L18" s="98"/>
      <c r="M18" s="14">
        <v>11</v>
      </c>
      <c r="N18" s="87">
        <v>1.2</v>
      </c>
      <c r="O18" s="88"/>
      <c r="P18" s="87">
        <v>0.8</v>
      </c>
      <c r="Q18" s="88"/>
      <c r="R18" s="87">
        <v>5.0999999999999996</v>
      </c>
      <c r="S18" s="88"/>
      <c r="T18" s="87">
        <v>4.0999999999999996</v>
      </c>
      <c r="U18" s="88"/>
      <c r="V18" s="125"/>
      <c r="W18" s="126"/>
      <c r="X18" s="125">
        <f t="shared" si="0"/>
        <v>11.2</v>
      </c>
      <c r="Y18" s="126"/>
      <c r="Z18" s="89">
        <v>15</v>
      </c>
      <c r="AA18" s="90"/>
      <c r="AB18" s="25">
        <v>12</v>
      </c>
      <c r="AC18" s="87">
        <v>1.1000000000000001</v>
      </c>
      <c r="AD18" s="88"/>
      <c r="AE18" s="87">
        <v>0.9</v>
      </c>
      <c r="AF18" s="88"/>
      <c r="AG18" s="87">
        <v>4.9000000000000004</v>
      </c>
      <c r="AH18" s="88"/>
      <c r="AI18" s="87">
        <v>5</v>
      </c>
      <c r="AJ18" s="88"/>
      <c r="AK18" s="125"/>
      <c r="AL18" s="126"/>
      <c r="AM18" s="125">
        <f t="shared" si="1"/>
        <v>11.9</v>
      </c>
      <c r="AN18" s="126"/>
      <c r="AO18" s="89">
        <v>12</v>
      </c>
      <c r="AP18" s="90"/>
      <c r="AQ18" s="91">
        <f t="shared" si="2"/>
        <v>23.1</v>
      </c>
      <c r="AR18" s="88"/>
      <c r="AS18" s="89">
        <v>13</v>
      </c>
      <c r="AT18" s="90"/>
    </row>
    <row r="19" spans="3:46" s="5" customFormat="1" ht="30" customHeight="1" x14ac:dyDescent="0.4">
      <c r="C19" s="13">
        <v>7</v>
      </c>
      <c r="D19" s="83" t="s">
        <v>29</v>
      </c>
      <c r="E19" s="84"/>
      <c r="F19" s="84"/>
      <c r="G19" s="84"/>
      <c r="H19" s="85"/>
      <c r="I19" s="12">
        <v>2</v>
      </c>
      <c r="J19" s="97" t="s">
        <v>23</v>
      </c>
      <c r="K19" s="97"/>
      <c r="L19" s="98"/>
      <c r="M19" s="14">
        <v>6</v>
      </c>
      <c r="N19" s="87">
        <v>1.6</v>
      </c>
      <c r="O19" s="88"/>
      <c r="P19" s="87">
        <v>1.3</v>
      </c>
      <c r="Q19" s="88"/>
      <c r="R19" s="87">
        <v>4.8</v>
      </c>
      <c r="S19" s="88"/>
      <c r="T19" s="87">
        <v>5.65</v>
      </c>
      <c r="U19" s="88"/>
      <c r="V19" s="125"/>
      <c r="W19" s="126"/>
      <c r="X19" s="125">
        <f t="shared" si="0"/>
        <v>13.350000000000001</v>
      </c>
      <c r="Y19" s="126"/>
      <c r="Z19" s="89">
        <v>12</v>
      </c>
      <c r="AA19" s="90"/>
      <c r="AB19" s="25">
        <v>5</v>
      </c>
      <c r="AC19" s="87">
        <v>0.9</v>
      </c>
      <c r="AD19" s="88"/>
      <c r="AE19" s="87">
        <v>1</v>
      </c>
      <c r="AF19" s="88"/>
      <c r="AG19" s="87">
        <v>4.7</v>
      </c>
      <c r="AH19" s="88"/>
      <c r="AI19" s="87">
        <v>4.0999999999999996</v>
      </c>
      <c r="AJ19" s="88"/>
      <c r="AK19" s="125">
        <v>0.1</v>
      </c>
      <c r="AL19" s="126"/>
      <c r="AM19" s="125">
        <f t="shared" si="1"/>
        <v>10.6</v>
      </c>
      <c r="AN19" s="126"/>
      <c r="AO19" s="89">
        <v>14</v>
      </c>
      <c r="AP19" s="90"/>
      <c r="AQ19" s="91">
        <f t="shared" si="2"/>
        <v>23.950000000000003</v>
      </c>
      <c r="AR19" s="88"/>
      <c r="AS19" s="89">
        <v>12</v>
      </c>
      <c r="AT19" s="90"/>
    </row>
    <row r="20" spans="3:46" s="5" customFormat="1" ht="30" customHeight="1" x14ac:dyDescent="0.4">
      <c r="C20" s="13">
        <v>8</v>
      </c>
      <c r="D20" s="83" t="s">
        <v>50</v>
      </c>
      <c r="E20" s="84"/>
      <c r="F20" s="84"/>
      <c r="G20" s="84"/>
      <c r="H20" s="85"/>
      <c r="I20" s="12">
        <v>1</v>
      </c>
      <c r="J20" s="97" t="s">
        <v>23</v>
      </c>
      <c r="K20" s="97"/>
      <c r="L20" s="98"/>
      <c r="M20" s="14">
        <v>2</v>
      </c>
      <c r="N20" s="87">
        <v>3.8</v>
      </c>
      <c r="O20" s="88"/>
      <c r="P20" s="87">
        <v>2.5</v>
      </c>
      <c r="Q20" s="88"/>
      <c r="R20" s="87">
        <v>6.1</v>
      </c>
      <c r="S20" s="88"/>
      <c r="T20" s="87">
        <v>7.5</v>
      </c>
      <c r="U20" s="88"/>
      <c r="V20" s="125"/>
      <c r="W20" s="126"/>
      <c r="X20" s="125">
        <f t="shared" si="0"/>
        <v>19.899999999999999</v>
      </c>
      <c r="Y20" s="126"/>
      <c r="Z20" s="89">
        <v>2</v>
      </c>
      <c r="AA20" s="90"/>
      <c r="AB20" s="25">
        <v>1</v>
      </c>
      <c r="AC20" s="87">
        <v>3.1</v>
      </c>
      <c r="AD20" s="88"/>
      <c r="AE20" s="87">
        <v>2.8</v>
      </c>
      <c r="AF20" s="88"/>
      <c r="AG20" s="87">
        <v>6</v>
      </c>
      <c r="AH20" s="88"/>
      <c r="AI20" s="87">
        <v>5.9</v>
      </c>
      <c r="AJ20" s="88"/>
      <c r="AK20" s="125"/>
      <c r="AL20" s="126"/>
      <c r="AM20" s="125">
        <f t="shared" si="1"/>
        <v>17.8</v>
      </c>
      <c r="AN20" s="126"/>
      <c r="AO20" s="89">
        <v>4</v>
      </c>
      <c r="AP20" s="90"/>
      <c r="AQ20" s="91">
        <f t="shared" si="2"/>
        <v>37.700000000000003</v>
      </c>
      <c r="AR20" s="88"/>
      <c r="AS20" s="89">
        <v>2</v>
      </c>
      <c r="AT20" s="90"/>
    </row>
    <row r="21" spans="3:46" s="5" customFormat="1" ht="30" customHeight="1" x14ac:dyDescent="0.4">
      <c r="C21" s="13">
        <v>9</v>
      </c>
      <c r="D21" s="83" t="s">
        <v>30</v>
      </c>
      <c r="E21" s="84"/>
      <c r="F21" s="84"/>
      <c r="G21" s="84"/>
      <c r="H21" s="85"/>
      <c r="I21" s="12">
        <v>3</v>
      </c>
      <c r="J21" s="89" t="s">
        <v>11</v>
      </c>
      <c r="K21" s="92"/>
      <c r="L21" s="90"/>
      <c r="M21" s="13">
        <v>10</v>
      </c>
      <c r="N21" s="87">
        <v>5.4</v>
      </c>
      <c r="O21" s="88"/>
      <c r="P21" s="87">
        <v>3.3</v>
      </c>
      <c r="Q21" s="88"/>
      <c r="R21" s="87">
        <v>6.5</v>
      </c>
      <c r="S21" s="88"/>
      <c r="T21" s="87">
        <v>7.65</v>
      </c>
      <c r="U21" s="88"/>
      <c r="V21" s="125"/>
      <c r="W21" s="126"/>
      <c r="X21" s="125">
        <f t="shared" si="0"/>
        <v>22.85</v>
      </c>
      <c r="Y21" s="126"/>
      <c r="Z21" s="89">
        <v>1</v>
      </c>
      <c r="AA21" s="90"/>
      <c r="AB21" s="25">
        <v>9</v>
      </c>
      <c r="AC21" s="87">
        <v>4.0999999999999996</v>
      </c>
      <c r="AD21" s="88"/>
      <c r="AE21" s="87">
        <v>2.1</v>
      </c>
      <c r="AF21" s="88"/>
      <c r="AG21" s="87">
        <v>6.4</v>
      </c>
      <c r="AH21" s="88"/>
      <c r="AI21" s="87">
        <v>6.35</v>
      </c>
      <c r="AJ21" s="88"/>
      <c r="AK21" s="125"/>
      <c r="AL21" s="126"/>
      <c r="AM21" s="125">
        <f t="shared" si="1"/>
        <v>18.95</v>
      </c>
      <c r="AN21" s="126"/>
      <c r="AO21" s="89">
        <v>1</v>
      </c>
      <c r="AP21" s="90"/>
      <c r="AQ21" s="91">
        <f t="shared" si="2"/>
        <v>41.8</v>
      </c>
      <c r="AR21" s="88"/>
      <c r="AS21" s="89">
        <v>1</v>
      </c>
      <c r="AT21" s="90"/>
    </row>
    <row r="22" spans="3:46" s="5" customFormat="1" ht="30" customHeight="1" x14ac:dyDescent="0.4">
      <c r="C22" s="13">
        <v>10</v>
      </c>
      <c r="D22" s="93" t="s">
        <v>32</v>
      </c>
      <c r="E22" s="93"/>
      <c r="F22" s="93"/>
      <c r="G22" s="93"/>
      <c r="H22" s="93"/>
      <c r="I22" s="12">
        <v>2</v>
      </c>
      <c r="J22" s="89" t="s">
        <v>11</v>
      </c>
      <c r="K22" s="92"/>
      <c r="L22" s="90"/>
      <c r="M22" s="13">
        <v>5</v>
      </c>
      <c r="N22" s="87">
        <v>3.9</v>
      </c>
      <c r="O22" s="88"/>
      <c r="P22" s="87">
        <v>1.6</v>
      </c>
      <c r="Q22" s="88"/>
      <c r="R22" s="87">
        <v>6</v>
      </c>
      <c r="S22" s="88"/>
      <c r="T22" s="87">
        <v>6.65</v>
      </c>
      <c r="U22" s="88"/>
      <c r="V22" s="125">
        <v>0.6</v>
      </c>
      <c r="W22" s="126"/>
      <c r="X22" s="125">
        <f t="shared" si="0"/>
        <v>17.549999999999997</v>
      </c>
      <c r="Y22" s="126"/>
      <c r="Z22" s="89">
        <v>4</v>
      </c>
      <c r="AA22" s="90"/>
      <c r="AB22" s="25">
        <v>6</v>
      </c>
      <c r="AC22" s="87">
        <v>3.4</v>
      </c>
      <c r="AD22" s="88"/>
      <c r="AE22" s="87">
        <v>2.2999999999999998</v>
      </c>
      <c r="AF22" s="88"/>
      <c r="AG22" s="87">
        <v>6</v>
      </c>
      <c r="AH22" s="88"/>
      <c r="AI22" s="87">
        <v>6.6</v>
      </c>
      <c r="AJ22" s="88"/>
      <c r="AK22" s="125"/>
      <c r="AL22" s="126"/>
      <c r="AM22" s="125">
        <f t="shared" si="1"/>
        <v>18.299999999999997</v>
      </c>
      <c r="AN22" s="126"/>
      <c r="AO22" s="89">
        <v>2</v>
      </c>
      <c r="AP22" s="90"/>
      <c r="AQ22" s="91">
        <f t="shared" si="2"/>
        <v>35.849999999999994</v>
      </c>
      <c r="AR22" s="88"/>
      <c r="AS22" s="89">
        <v>3</v>
      </c>
      <c r="AT22" s="90"/>
    </row>
    <row r="23" spans="3:46" s="5" customFormat="1" ht="30" customHeight="1" x14ac:dyDescent="0.4">
      <c r="C23" s="13">
        <v>11</v>
      </c>
      <c r="D23" s="102" t="s">
        <v>51</v>
      </c>
      <c r="E23" s="103"/>
      <c r="F23" s="103"/>
      <c r="G23" s="103"/>
      <c r="H23" s="104"/>
      <c r="I23" s="12">
        <v>1</v>
      </c>
      <c r="J23" s="89" t="s">
        <v>11</v>
      </c>
      <c r="K23" s="92"/>
      <c r="L23" s="90"/>
      <c r="M23" s="13">
        <v>8</v>
      </c>
      <c r="N23" s="87">
        <v>2.2999999999999998</v>
      </c>
      <c r="O23" s="88"/>
      <c r="P23" s="87">
        <v>1.4</v>
      </c>
      <c r="Q23" s="88"/>
      <c r="R23" s="87">
        <v>5</v>
      </c>
      <c r="S23" s="88"/>
      <c r="T23" s="87">
        <v>6.25</v>
      </c>
      <c r="U23" s="88"/>
      <c r="V23" s="125"/>
      <c r="W23" s="126"/>
      <c r="X23" s="125">
        <f t="shared" si="0"/>
        <v>14.95</v>
      </c>
      <c r="Y23" s="126"/>
      <c r="Z23" s="89">
        <v>8</v>
      </c>
      <c r="AA23" s="90"/>
      <c r="AB23" s="25">
        <v>7</v>
      </c>
      <c r="AC23" s="87">
        <v>1.8</v>
      </c>
      <c r="AD23" s="88"/>
      <c r="AE23" s="87">
        <v>1.7</v>
      </c>
      <c r="AF23" s="88"/>
      <c r="AG23" s="87">
        <v>4.9000000000000004</v>
      </c>
      <c r="AH23" s="88"/>
      <c r="AI23" s="87">
        <v>3.8</v>
      </c>
      <c r="AJ23" s="88"/>
      <c r="AK23" s="125"/>
      <c r="AL23" s="126"/>
      <c r="AM23" s="125">
        <f t="shared" si="1"/>
        <v>12.2</v>
      </c>
      <c r="AN23" s="126"/>
      <c r="AO23" s="89">
        <v>11</v>
      </c>
      <c r="AP23" s="90"/>
      <c r="AQ23" s="91">
        <f t="shared" si="2"/>
        <v>27.15</v>
      </c>
      <c r="AR23" s="88"/>
      <c r="AS23" s="89">
        <v>10</v>
      </c>
      <c r="AT23" s="90"/>
    </row>
    <row r="24" spans="3:46" s="5" customFormat="1" ht="30" customHeight="1" x14ac:dyDescent="0.4">
      <c r="C24" s="13">
        <v>12</v>
      </c>
      <c r="D24" s="83" t="s">
        <v>52</v>
      </c>
      <c r="E24" s="84"/>
      <c r="F24" s="84"/>
      <c r="G24" s="84"/>
      <c r="H24" s="85"/>
      <c r="I24" s="12">
        <v>1</v>
      </c>
      <c r="J24" s="89" t="s">
        <v>31</v>
      </c>
      <c r="K24" s="92"/>
      <c r="L24" s="90"/>
      <c r="M24" s="13">
        <v>1</v>
      </c>
      <c r="N24" s="87">
        <v>1.4</v>
      </c>
      <c r="O24" s="88"/>
      <c r="P24" s="87">
        <v>1</v>
      </c>
      <c r="Q24" s="88"/>
      <c r="R24" s="87">
        <v>5</v>
      </c>
      <c r="S24" s="88"/>
      <c r="T24" s="87">
        <v>3.9</v>
      </c>
      <c r="U24" s="88"/>
      <c r="V24" s="125"/>
      <c r="W24" s="126"/>
      <c r="X24" s="125">
        <f t="shared" si="0"/>
        <v>11.3</v>
      </c>
      <c r="Y24" s="126"/>
      <c r="Z24" s="89">
        <v>14</v>
      </c>
      <c r="AA24" s="90"/>
      <c r="AB24" s="25">
        <v>2</v>
      </c>
      <c r="AC24" s="87">
        <v>0.8</v>
      </c>
      <c r="AD24" s="88"/>
      <c r="AE24" s="87">
        <v>0.6</v>
      </c>
      <c r="AF24" s="88"/>
      <c r="AG24" s="87">
        <v>4.7</v>
      </c>
      <c r="AH24" s="88"/>
      <c r="AI24" s="87">
        <v>3</v>
      </c>
      <c r="AJ24" s="88"/>
      <c r="AK24" s="125"/>
      <c r="AL24" s="126"/>
      <c r="AM24" s="125">
        <f t="shared" si="1"/>
        <v>9.1</v>
      </c>
      <c r="AN24" s="126"/>
      <c r="AO24" s="89">
        <v>15</v>
      </c>
      <c r="AP24" s="90"/>
      <c r="AQ24" s="91">
        <f t="shared" si="2"/>
        <v>20.399999999999999</v>
      </c>
      <c r="AR24" s="88"/>
      <c r="AS24" s="89">
        <v>15</v>
      </c>
      <c r="AT24" s="90"/>
    </row>
    <row r="25" spans="3:46" s="5" customFormat="1" ht="30" customHeight="1" x14ac:dyDescent="0.4">
      <c r="C25" s="13">
        <v>13</v>
      </c>
      <c r="D25" s="83" t="s">
        <v>53</v>
      </c>
      <c r="E25" s="84"/>
      <c r="F25" s="84"/>
      <c r="G25" s="84"/>
      <c r="H25" s="85"/>
      <c r="I25" s="12">
        <v>1</v>
      </c>
      <c r="J25" s="89" t="s">
        <v>31</v>
      </c>
      <c r="K25" s="92"/>
      <c r="L25" s="90"/>
      <c r="M25" s="13">
        <v>14</v>
      </c>
      <c r="N25" s="87">
        <v>3.5</v>
      </c>
      <c r="O25" s="88"/>
      <c r="P25" s="87">
        <v>1.3</v>
      </c>
      <c r="Q25" s="88"/>
      <c r="R25" s="87">
        <v>5.7</v>
      </c>
      <c r="S25" s="88"/>
      <c r="T25" s="87">
        <v>6.55</v>
      </c>
      <c r="U25" s="88"/>
      <c r="V25" s="125"/>
      <c r="W25" s="126"/>
      <c r="X25" s="125">
        <f t="shared" si="0"/>
        <v>17.05</v>
      </c>
      <c r="Y25" s="126"/>
      <c r="Z25" s="89">
        <v>6</v>
      </c>
      <c r="AA25" s="90"/>
      <c r="AB25" s="25">
        <v>13</v>
      </c>
      <c r="AC25" s="87">
        <v>2.4</v>
      </c>
      <c r="AD25" s="88"/>
      <c r="AE25" s="87">
        <v>1.4</v>
      </c>
      <c r="AF25" s="88"/>
      <c r="AG25" s="87">
        <v>5.5</v>
      </c>
      <c r="AH25" s="88"/>
      <c r="AI25" s="87">
        <v>5.25</v>
      </c>
      <c r="AJ25" s="88"/>
      <c r="AK25" s="125"/>
      <c r="AL25" s="126"/>
      <c r="AM25" s="125">
        <f t="shared" si="1"/>
        <v>14.55</v>
      </c>
      <c r="AN25" s="126"/>
      <c r="AO25" s="89">
        <v>6</v>
      </c>
      <c r="AP25" s="90"/>
      <c r="AQ25" s="91">
        <f t="shared" si="2"/>
        <v>31.6</v>
      </c>
      <c r="AR25" s="88"/>
      <c r="AS25" s="89">
        <v>6</v>
      </c>
      <c r="AT25" s="90"/>
    </row>
    <row r="26" spans="3:46" s="5" customFormat="1" ht="30" customHeight="1" x14ac:dyDescent="0.4">
      <c r="C26" s="23">
        <v>14</v>
      </c>
      <c r="D26" s="83" t="s">
        <v>58</v>
      </c>
      <c r="E26" s="84"/>
      <c r="F26" s="84"/>
      <c r="G26" s="84"/>
      <c r="H26" s="85"/>
      <c r="I26" s="24">
        <v>1</v>
      </c>
      <c r="J26" s="89" t="s">
        <v>31</v>
      </c>
      <c r="K26" s="92"/>
      <c r="L26" s="90"/>
      <c r="M26" s="23">
        <v>15</v>
      </c>
      <c r="N26" s="87">
        <v>1.2</v>
      </c>
      <c r="O26" s="88"/>
      <c r="P26" s="87">
        <v>1</v>
      </c>
      <c r="Q26" s="88"/>
      <c r="R26" s="87">
        <v>4.8</v>
      </c>
      <c r="S26" s="88"/>
      <c r="T26" s="87">
        <v>4.75</v>
      </c>
      <c r="U26" s="88"/>
      <c r="V26" s="125"/>
      <c r="W26" s="126"/>
      <c r="X26" s="125">
        <f t="shared" si="0"/>
        <v>11.75</v>
      </c>
      <c r="Y26" s="126"/>
      <c r="Z26" s="89">
        <v>13</v>
      </c>
      <c r="AA26" s="90"/>
      <c r="AB26" s="26">
        <v>14</v>
      </c>
      <c r="AC26" s="87">
        <v>1.2</v>
      </c>
      <c r="AD26" s="88"/>
      <c r="AE26" s="87">
        <v>0.8</v>
      </c>
      <c r="AF26" s="88"/>
      <c r="AG26" s="87">
        <v>4.5999999999999996</v>
      </c>
      <c r="AH26" s="88"/>
      <c r="AI26" s="87">
        <v>4.05</v>
      </c>
      <c r="AJ26" s="88"/>
      <c r="AK26" s="125"/>
      <c r="AL26" s="126"/>
      <c r="AM26" s="125">
        <f t="shared" si="1"/>
        <v>10.649999999999999</v>
      </c>
      <c r="AN26" s="126"/>
      <c r="AO26" s="89">
        <v>13</v>
      </c>
      <c r="AP26" s="90"/>
      <c r="AQ26" s="91">
        <f t="shared" si="2"/>
        <v>22.4</v>
      </c>
      <c r="AR26" s="88"/>
      <c r="AS26" s="89">
        <v>14</v>
      </c>
      <c r="AT26" s="90"/>
    </row>
    <row r="27" spans="3:46" s="5" customFormat="1" ht="30" customHeight="1" thickBot="1" x14ac:dyDescent="0.45">
      <c r="C27" s="16">
        <v>15</v>
      </c>
      <c r="D27" s="105" t="s">
        <v>57</v>
      </c>
      <c r="E27" s="46"/>
      <c r="F27" s="46"/>
      <c r="G27" s="46"/>
      <c r="H27" s="47"/>
      <c r="I27" s="15">
        <v>1</v>
      </c>
      <c r="J27" s="72" t="s">
        <v>54</v>
      </c>
      <c r="K27" s="106"/>
      <c r="L27" s="82"/>
      <c r="M27" s="16">
        <v>13</v>
      </c>
      <c r="N27" s="107">
        <v>1.7</v>
      </c>
      <c r="O27" s="108"/>
      <c r="P27" s="107">
        <v>1.1000000000000001</v>
      </c>
      <c r="Q27" s="108"/>
      <c r="R27" s="107">
        <v>5.3</v>
      </c>
      <c r="S27" s="108"/>
      <c r="T27" s="107">
        <v>6.2</v>
      </c>
      <c r="U27" s="108"/>
      <c r="V27" s="136"/>
      <c r="W27" s="137"/>
      <c r="X27" s="136">
        <f t="shared" si="0"/>
        <v>14.3</v>
      </c>
      <c r="Y27" s="137"/>
      <c r="Z27" s="72">
        <v>11</v>
      </c>
      <c r="AA27" s="82"/>
      <c r="AB27" s="27">
        <v>15</v>
      </c>
      <c r="AC27" s="107">
        <v>1.3</v>
      </c>
      <c r="AD27" s="108"/>
      <c r="AE27" s="107">
        <v>1.4</v>
      </c>
      <c r="AF27" s="108"/>
      <c r="AG27" s="107">
        <v>5.0999999999999996</v>
      </c>
      <c r="AH27" s="108"/>
      <c r="AI27" s="107">
        <v>5.15</v>
      </c>
      <c r="AJ27" s="108"/>
      <c r="AK27" s="136">
        <v>0.6</v>
      </c>
      <c r="AL27" s="137"/>
      <c r="AM27" s="136">
        <f t="shared" si="1"/>
        <v>12.35</v>
      </c>
      <c r="AN27" s="137"/>
      <c r="AO27" s="72">
        <v>10</v>
      </c>
      <c r="AP27" s="82"/>
      <c r="AQ27" s="109">
        <f t="shared" si="2"/>
        <v>26.65</v>
      </c>
      <c r="AR27" s="108"/>
      <c r="AS27" s="72">
        <v>11</v>
      </c>
      <c r="AT27" s="82"/>
    </row>
    <row r="28" spans="3:46" s="5" customFormat="1" ht="30" customHeight="1" thickBot="1" x14ac:dyDescent="0.2">
      <c r="C28" s="3" t="s">
        <v>33</v>
      </c>
      <c r="D28" s="4"/>
      <c r="E28" s="4"/>
      <c r="F28" s="4"/>
      <c r="G28" s="4"/>
      <c r="H28" s="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3" t="s">
        <v>34</v>
      </c>
      <c r="AA28" s="4"/>
      <c r="AB28" s="9"/>
      <c r="AC28" s="9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3:46" s="5" customFormat="1" ht="30" customHeight="1" thickBot="1" x14ac:dyDescent="0.45">
      <c r="C29" s="112"/>
      <c r="D29" s="53"/>
      <c r="E29" s="112" t="s">
        <v>35</v>
      </c>
      <c r="F29" s="50"/>
      <c r="G29" s="50"/>
      <c r="H29" s="50"/>
      <c r="I29" s="50"/>
      <c r="J29" s="50"/>
      <c r="K29" s="50"/>
      <c r="L29" s="50"/>
      <c r="M29" s="50"/>
      <c r="N29" s="51"/>
      <c r="O29" s="49" t="s">
        <v>2</v>
      </c>
      <c r="P29" s="50"/>
      <c r="Q29" s="50"/>
      <c r="R29" s="50"/>
      <c r="S29" s="51"/>
      <c r="T29" s="49" t="s">
        <v>9</v>
      </c>
      <c r="U29" s="50"/>
      <c r="V29" s="50"/>
      <c r="W29" s="53"/>
      <c r="X29" s="17"/>
      <c r="Y29" s="7"/>
      <c r="Z29" s="112"/>
      <c r="AA29" s="53"/>
      <c r="AB29" s="112" t="s">
        <v>35</v>
      </c>
      <c r="AC29" s="50"/>
      <c r="AD29" s="50"/>
      <c r="AE29" s="50"/>
      <c r="AF29" s="50"/>
      <c r="AG29" s="50"/>
      <c r="AH29" s="50"/>
      <c r="AI29" s="50"/>
      <c r="AJ29" s="50"/>
      <c r="AK29" s="51"/>
      <c r="AL29" s="49" t="s">
        <v>2</v>
      </c>
      <c r="AM29" s="50"/>
      <c r="AN29" s="50"/>
      <c r="AO29" s="50"/>
      <c r="AP29" s="51"/>
      <c r="AQ29" s="49" t="s">
        <v>9</v>
      </c>
      <c r="AR29" s="50"/>
      <c r="AS29" s="50"/>
      <c r="AT29" s="53"/>
    </row>
    <row r="30" spans="3:46" s="5" customFormat="1" ht="30" customHeight="1" thickBot="1" x14ac:dyDescent="0.45">
      <c r="C30" s="69" t="s">
        <v>36</v>
      </c>
      <c r="D30" s="71"/>
      <c r="E30" s="110" t="s">
        <v>60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 t="s">
        <v>61</v>
      </c>
      <c r="P30" s="111"/>
      <c r="Q30" s="111"/>
      <c r="R30" s="111"/>
      <c r="S30" s="111"/>
      <c r="T30" s="134">
        <v>41.8</v>
      </c>
      <c r="U30" s="134"/>
      <c r="V30" s="134"/>
      <c r="W30" s="135"/>
      <c r="X30" s="18"/>
      <c r="Y30" s="7"/>
      <c r="Z30" s="112" t="s">
        <v>36</v>
      </c>
      <c r="AA30" s="53"/>
      <c r="AB30" s="110" t="s">
        <v>60</v>
      </c>
      <c r="AC30" s="111"/>
      <c r="AD30" s="111"/>
      <c r="AE30" s="111"/>
      <c r="AF30" s="111"/>
      <c r="AG30" s="111"/>
      <c r="AH30" s="111"/>
      <c r="AI30" s="111"/>
      <c r="AJ30" s="111"/>
      <c r="AK30" s="111"/>
      <c r="AL30" s="111" t="s">
        <v>61</v>
      </c>
      <c r="AM30" s="111"/>
      <c r="AN30" s="111"/>
      <c r="AO30" s="111"/>
      <c r="AP30" s="111"/>
      <c r="AQ30" s="131">
        <v>22.85</v>
      </c>
      <c r="AR30" s="131"/>
      <c r="AS30" s="131"/>
      <c r="AT30" s="132"/>
    </row>
    <row r="31" spans="3:46" s="5" customFormat="1" ht="30" customHeight="1" x14ac:dyDescent="0.4">
      <c r="C31" s="113" t="s">
        <v>37</v>
      </c>
      <c r="D31" s="90"/>
      <c r="E31" s="29" t="s">
        <v>62</v>
      </c>
      <c r="F31" s="97"/>
      <c r="G31" s="97"/>
      <c r="H31" s="97"/>
      <c r="I31" s="97"/>
      <c r="J31" s="97"/>
      <c r="K31" s="97"/>
      <c r="L31" s="97"/>
      <c r="M31" s="97"/>
      <c r="N31" s="97"/>
      <c r="O31" s="97" t="s">
        <v>63</v>
      </c>
      <c r="P31" s="97"/>
      <c r="Q31" s="97"/>
      <c r="R31" s="97"/>
      <c r="S31" s="97"/>
      <c r="T31" s="129">
        <v>37.700000000000003</v>
      </c>
      <c r="U31" s="129"/>
      <c r="V31" s="129"/>
      <c r="W31" s="130"/>
      <c r="X31" s="18"/>
      <c r="Y31" s="7"/>
      <c r="Z31" s="19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1"/>
      <c r="AR31" s="21"/>
      <c r="AS31" s="21"/>
      <c r="AT31" s="21"/>
    </row>
    <row r="32" spans="3:46" s="5" customFormat="1" ht="30" customHeight="1" thickBot="1" x14ac:dyDescent="0.2">
      <c r="C32" s="113" t="s">
        <v>38</v>
      </c>
      <c r="D32" s="90"/>
      <c r="E32" s="29" t="s">
        <v>64</v>
      </c>
      <c r="F32" s="97"/>
      <c r="G32" s="97"/>
      <c r="H32" s="97"/>
      <c r="I32" s="97"/>
      <c r="J32" s="97"/>
      <c r="K32" s="97"/>
      <c r="L32" s="97"/>
      <c r="M32" s="97"/>
      <c r="N32" s="97"/>
      <c r="O32" s="133" t="s">
        <v>61</v>
      </c>
      <c r="P32" s="133"/>
      <c r="Q32" s="133"/>
      <c r="R32" s="133"/>
      <c r="S32" s="133"/>
      <c r="T32" s="129">
        <v>35.85</v>
      </c>
      <c r="U32" s="129"/>
      <c r="V32" s="129"/>
      <c r="W32" s="130"/>
      <c r="X32" s="18"/>
      <c r="Y32" s="7"/>
      <c r="Z32" s="3" t="s">
        <v>55</v>
      </c>
      <c r="AA32" s="4"/>
      <c r="AB32" s="9"/>
      <c r="AC32" s="9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3:46" s="5" customFormat="1" ht="30" customHeight="1" thickBot="1" x14ac:dyDescent="0.45">
      <c r="C33" s="113" t="s">
        <v>39</v>
      </c>
      <c r="D33" s="90"/>
      <c r="E33" s="29" t="s">
        <v>65</v>
      </c>
      <c r="F33" s="97"/>
      <c r="G33" s="97"/>
      <c r="H33" s="97"/>
      <c r="I33" s="97"/>
      <c r="J33" s="97"/>
      <c r="K33" s="97"/>
      <c r="L33" s="97"/>
      <c r="M33" s="97"/>
      <c r="N33" s="97"/>
      <c r="O33" s="97" t="s">
        <v>63</v>
      </c>
      <c r="P33" s="97"/>
      <c r="Q33" s="97"/>
      <c r="R33" s="97"/>
      <c r="S33" s="97"/>
      <c r="T33" s="129">
        <v>35.799999999999997</v>
      </c>
      <c r="U33" s="129"/>
      <c r="V33" s="129"/>
      <c r="W33" s="130"/>
      <c r="X33" s="18"/>
      <c r="Y33" s="7"/>
      <c r="Z33" s="112"/>
      <c r="AA33" s="53"/>
      <c r="AB33" s="112" t="s">
        <v>35</v>
      </c>
      <c r="AC33" s="50"/>
      <c r="AD33" s="50"/>
      <c r="AE33" s="50"/>
      <c r="AF33" s="50"/>
      <c r="AG33" s="50"/>
      <c r="AH33" s="50"/>
      <c r="AI33" s="50"/>
      <c r="AJ33" s="50"/>
      <c r="AK33" s="51"/>
      <c r="AL33" s="49" t="s">
        <v>2</v>
      </c>
      <c r="AM33" s="50"/>
      <c r="AN33" s="50"/>
      <c r="AO33" s="50"/>
      <c r="AP33" s="51"/>
      <c r="AQ33" s="49" t="s">
        <v>9</v>
      </c>
      <c r="AR33" s="50"/>
      <c r="AS33" s="50"/>
      <c r="AT33" s="53"/>
    </row>
    <row r="34" spans="3:46" s="5" customFormat="1" ht="30" customHeight="1" thickBot="1" x14ac:dyDescent="0.45">
      <c r="C34" s="113" t="s">
        <v>40</v>
      </c>
      <c r="D34" s="90"/>
      <c r="E34" s="29" t="s">
        <v>66</v>
      </c>
      <c r="F34" s="97"/>
      <c r="G34" s="97"/>
      <c r="H34" s="97"/>
      <c r="I34" s="97"/>
      <c r="J34" s="97"/>
      <c r="K34" s="97"/>
      <c r="L34" s="97"/>
      <c r="M34" s="97"/>
      <c r="N34" s="97"/>
      <c r="O34" s="97" t="s">
        <v>63</v>
      </c>
      <c r="P34" s="97"/>
      <c r="Q34" s="97"/>
      <c r="R34" s="97"/>
      <c r="S34" s="97"/>
      <c r="T34" s="129">
        <v>31.65</v>
      </c>
      <c r="U34" s="129"/>
      <c r="V34" s="129"/>
      <c r="W34" s="130"/>
      <c r="X34" s="18"/>
      <c r="Y34" s="7"/>
      <c r="Z34" s="112" t="s">
        <v>36</v>
      </c>
      <c r="AA34" s="53"/>
      <c r="AB34" s="110" t="s">
        <v>60</v>
      </c>
      <c r="AC34" s="111"/>
      <c r="AD34" s="111"/>
      <c r="AE34" s="111"/>
      <c r="AF34" s="111"/>
      <c r="AG34" s="111"/>
      <c r="AH34" s="111"/>
      <c r="AI34" s="111"/>
      <c r="AJ34" s="111"/>
      <c r="AK34" s="111"/>
      <c r="AL34" s="111" t="s">
        <v>61</v>
      </c>
      <c r="AM34" s="111"/>
      <c r="AN34" s="111"/>
      <c r="AO34" s="111"/>
      <c r="AP34" s="111"/>
      <c r="AQ34" s="131">
        <v>18.95</v>
      </c>
      <c r="AR34" s="131"/>
      <c r="AS34" s="131"/>
      <c r="AT34" s="132"/>
    </row>
    <row r="35" spans="3:46" s="5" customFormat="1" ht="30" customHeight="1" thickBot="1" x14ac:dyDescent="0.45">
      <c r="C35" s="114" t="s">
        <v>41</v>
      </c>
      <c r="D35" s="82"/>
      <c r="E35" s="31" t="s">
        <v>67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 t="s">
        <v>31</v>
      </c>
      <c r="P35" s="115"/>
      <c r="Q35" s="115"/>
      <c r="R35" s="115"/>
      <c r="S35" s="115"/>
      <c r="T35" s="127">
        <v>31.6</v>
      </c>
      <c r="U35" s="127"/>
      <c r="V35" s="127"/>
      <c r="W35" s="128"/>
      <c r="X35" s="18"/>
      <c r="Y35" s="7"/>
      <c r="Z35" s="19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1"/>
      <c r="AR35" s="21"/>
      <c r="AS35" s="21"/>
      <c r="AT35" s="21"/>
    </row>
    <row r="36" spans="3:46" ht="13.15" customHeight="1" x14ac:dyDescent="0.4"/>
  </sheetData>
  <mergeCells count="364">
    <mergeCell ref="C6:C9"/>
    <mergeCell ref="J6:R6"/>
    <mergeCell ref="S6:AA6"/>
    <mergeCell ref="D9:I9"/>
    <mergeCell ref="D6:I8"/>
    <mergeCell ref="J8:R8"/>
    <mergeCell ref="S9:AA9"/>
    <mergeCell ref="C3:AT3"/>
    <mergeCell ref="D5:I5"/>
    <mergeCell ref="J5:AA5"/>
    <mergeCell ref="AB5:AD5"/>
    <mergeCell ref="AE5:AG5"/>
    <mergeCell ref="AH5:AJ5"/>
    <mergeCell ref="AK5:AM5"/>
    <mergeCell ref="AN5:AO5"/>
    <mergeCell ref="AP5:AR5"/>
    <mergeCell ref="AS5:AT5"/>
    <mergeCell ref="AN6:AO9"/>
    <mergeCell ref="AP6:AR9"/>
    <mergeCell ref="AS6:AT9"/>
    <mergeCell ref="J7:R7"/>
    <mergeCell ref="S7:AA7"/>
    <mergeCell ref="S8:AA8"/>
    <mergeCell ref="J9:R9"/>
    <mergeCell ref="C11:C12"/>
    <mergeCell ref="D11:H12"/>
    <mergeCell ref="I11:I12"/>
    <mergeCell ref="J11:L12"/>
    <mergeCell ref="M11:AA11"/>
    <mergeCell ref="AB11:AP11"/>
    <mergeCell ref="AE12:AF12"/>
    <mergeCell ref="AG12:AH12"/>
    <mergeCell ref="AI12:AJ12"/>
    <mergeCell ref="AK12:AL12"/>
    <mergeCell ref="AQ11:AR12"/>
    <mergeCell ref="AS11:AT12"/>
    <mergeCell ref="N12:O12"/>
    <mergeCell ref="P12:Q12"/>
    <mergeCell ref="R12:S12"/>
    <mergeCell ref="T12:U12"/>
    <mergeCell ref="V12:W12"/>
    <mergeCell ref="X12:Y12"/>
    <mergeCell ref="Z12:AA12"/>
    <mergeCell ref="AC12:AD12"/>
    <mergeCell ref="AM12:AN12"/>
    <mergeCell ref="AO12:AP12"/>
    <mergeCell ref="D13:H13"/>
    <mergeCell ref="J13:L13"/>
    <mergeCell ref="N13:O13"/>
    <mergeCell ref="P13:Q13"/>
    <mergeCell ref="R13:S13"/>
    <mergeCell ref="T13:U13"/>
    <mergeCell ref="V13:W13"/>
    <mergeCell ref="X13:Y13"/>
    <mergeCell ref="AM13:AN13"/>
    <mergeCell ref="AO13:AP13"/>
    <mergeCell ref="AQ13:AR13"/>
    <mergeCell ref="AS13:AT13"/>
    <mergeCell ref="D14:H14"/>
    <mergeCell ref="J14:L14"/>
    <mergeCell ref="N14:O14"/>
    <mergeCell ref="P14:Q14"/>
    <mergeCell ref="R14:S14"/>
    <mergeCell ref="T14:U14"/>
    <mergeCell ref="Z13:AA13"/>
    <mergeCell ref="AC13:AD13"/>
    <mergeCell ref="AE13:AF13"/>
    <mergeCell ref="AG13:AH13"/>
    <mergeCell ref="AI13:AJ13"/>
    <mergeCell ref="AK13:AL13"/>
    <mergeCell ref="AO14:AP14"/>
    <mergeCell ref="AQ14:AR14"/>
    <mergeCell ref="AS14:AT14"/>
    <mergeCell ref="V14:W14"/>
    <mergeCell ref="X14:Y14"/>
    <mergeCell ref="Z14:AA14"/>
    <mergeCell ref="AC14:AD14"/>
    <mergeCell ref="AE14:AF14"/>
    <mergeCell ref="AG14:AH14"/>
    <mergeCell ref="D15:H15"/>
    <mergeCell ref="J15:L15"/>
    <mergeCell ref="N15:O15"/>
    <mergeCell ref="P15:Q15"/>
    <mergeCell ref="R15:S15"/>
    <mergeCell ref="T15:U15"/>
    <mergeCell ref="AI14:AJ14"/>
    <mergeCell ref="AK14:AL14"/>
    <mergeCell ref="AM14:AN14"/>
    <mergeCell ref="AI15:AJ15"/>
    <mergeCell ref="AK15:AL15"/>
    <mergeCell ref="AM15:AN15"/>
    <mergeCell ref="AO15:AP15"/>
    <mergeCell ref="AQ15:AR15"/>
    <mergeCell ref="AS15:AT15"/>
    <mergeCell ref="V15:W15"/>
    <mergeCell ref="X15:Y15"/>
    <mergeCell ref="Z15:AA15"/>
    <mergeCell ref="AC15:AD15"/>
    <mergeCell ref="AE15:AF15"/>
    <mergeCell ref="AG15:AH15"/>
    <mergeCell ref="AO16:AP16"/>
    <mergeCell ref="AQ16:AR16"/>
    <mergeCell ref="AS16:AT16"/>
    <mergeCell ref="V16:W16"/>
    <mergeCell ref="X16:Y16"/>
    <mergeCell ref="Z16:AA16"/>
    <mergeCell ref="AC16:AD16"/>
    <mergeCell ref="AE16:AF16"/>
    <mergeCell ref="AG16:AH16"/>
    <mergeCell ref="D17:H17"/>
    <mergeCell ref="J17:L17"/>
    <mergeCell ref="N17:O17"/>
    <mergeCell ref="P17:Q17"/>
    <mergeCell ref="R17:S17"/>
    <mergeCell ref="T17:U17"/>
    <mergeCell ref="AI16:AJ16"/>
    <mergeCell ref="AK16:AL16"/>
    <mergeCell ref="AM16:AN16"/>
    <mergeCell ref="D16:H16"/>
    <mergeCell ref="J16:L16"/>
    <mergeCell ref="N16:O16"/>
    <mergeCell ref="P16:Q16"/>
    <mergeCell ref="R16:S16"/>
    <mergeCell ref="T16:U16"/>
    <mergeCell ref="AI17:AJ17"/>
    <mergeCell ref="AK17:AL17"/>
    <mergeCell ref="AM17:AN17"/>
    <mergeCell ref="AO17:AP17"/>
    <mergeCell ref="AQ17:AR17"/>
    <mergeCell ref="AS17:AT17"/>
    <mergeCell ref="V17:W17"/>
    <mergeCell ref="X17:Y17"/>
    <mergeCell ref="Z17:AA17"/>
    <mergeCell ref="AC17:AD17"/>
    <mergeCell ref="AE17:AF17"/>
    <mergeCell ref="AG17:AH17"/>
    <mergeCell ref="AO18:AP18"/>
    <mergeCell ref="AQ18:AR18"/>
    <mergeCell ref="AS18:AT18"/>
    <mergeCell ref="V18:W18"/>
    <mergeCell ref="X18:Y18"/>
    <mergeCell ref="Z18:AA18"/>
    <mergeCell ref="AC18:AD18"/>
    <mergeCell ref="AE18:AF18"/>
    <mergeCell ref="AG18:AH18"/>
    <mergeCell ref="D19:H19"/>
    <mergeCell ref="J19:L19"/>
    <mergeCell ref="N19:O19"/>
    <mergeCell ref="P19:Q19"/>
    <mergeCell ref="R19:S19"/>
    <mergeCell ref="T19:U19"/>
    <mergeCell ref="AI18:AJ18"/>
    <mergeCell ref="AK18:AL18"/>
    <mergeCell ref="AM18:AN18"/>
    <mergeCell ref="D18:H18"/>
    <mergeCell ref="J18:L18"/>
    <mergeCell ref="N18:O18"/>
    <mergeCell ref="P18:Q18"/>
    <mergeCell ref="R18:S18"/>
    <mergeCell ref="T18:U18"/>
    <mergeCell ref="AI19:AJ19"/>
    <mergeCell ref="AK19:AL19"/>
    <mergeCell ref="AM19:AN19"/>
    <mergeCell ref="AO19:AP19"/>
    <mergeCell ref="AQ19:AR19"/>
    <mergeCell ref="AS19:AT19"/>
    <mergeCell ref="V19:W19"/>
    <mergeCell ref="X19:Y19"/>
    <mergeCell ref="Z19:AA19"/>
    <mergeCell ref="AC19:AD19"/>
    <mergeCell ref="AE19:AF19"/>
    <mergeCell ref="AG19:AH19"/>
    <mergeCell ref="AO21:AP21"/>
    <mergeCell ref="AQ21:AR21"/>
    <mergeCell ref="AS21:AT21"/>
    <mergeCell ref="V21:W21"/>
    <mergeCell ref="X21:Y21"/>
    <mergeCell ref="Z21:AA21"/>
    <mergeCell ref="AC21:AD21"/>
    <mergeCell ref="AE21:AF21"/>
    <mergeCell ref="AG21:AH21"/>
    <mergeCell ref="D22:H22"/>
    <mergeCell ref="J22:L22"/>
    <mergeCell ref="N22:O22"/>
    <mergeCell ref="P22:Q22"/>
    <mergeCell ref="R22:S22"/>
    <mergeCell ref="T22:U22"/>
    <mergeCell ref="AI21:AJ21"/>
    <mergeCell ref="AK21:AL21"/>
    <mergeCell ref="AM21:AN21"/>
    <mergeCell ref="D21:H21"/>
    <mergeCell ref="J21:L21"/>
    <mergeCell ref="N21:O21"/>
    <mergeCell ref="P21:Q21"/>
    <mergeCell ref="R21:S21"/>
    <mergeCell ref="T21:U21"/>
    <mergeCell ref="AI22:AJ22"/>
    <mergeCell ref="AK22:AL22"/>
    <mergeCell ref="AM22:AN22"/>
    <mergeCell ref="AO22:AP22"/>
    <mergeCell ref="AQ22:AR22"/>
    <mergeCell ref="AS22:AT22"/>
    <mergeCell ref="V22:W22"/>
    <mergeCell ref="X22:Y22"/>
    <mergeCell ref="Z22:AA22"/>
    <mergeCell ref="AC22:AD22"/>
    <mergeCell ref="AE22:AF22"/>
    <mergeCell ref="AG22:AH22"/>
    <mergeCell ref="AO23:AP23"/>
    <mergeCell ref="AQ23:AR23"/>
    <mergeCell ref="AS23:AT23"/>
    <mergeCell ref="V23:W23"/>
    <mergeCell ref="X23:Y23"/>
    <mergeCell ref="Z23:AA23"/>
    <mergeCell ref="AC23:AD23"/>
    <mergeCell ref="AE23:AF23"/>
    <mergeCell ref="AG23:AH23"/>
    <mergeCell ref="D24:H24"/>
    <mergeCell ref="J24:L24"/>
    <mergeCell ref="N24:O24"/>
    <mergeCell ref="P24:Q24"/>
    <mergeCell ref="R24:S24"/>
    <mergeCell ref="T24:U24"/>
    <mergeCell ref="AI23:AJ23"/>
    <mergeCell ref="AK23:AL23"/>
    <mergeCell ref="AM23:AN23"/>
    <mergeCell ref="D23:H23"/>
    <mergeCell ref="J23:L23"/>
    <mergeCell ref="N23:O23"/>
    <mergeCell ref="P23:Q23"/>
    <mergeCell ref="R23:S23"/>
    <mergeCell ref="T23:U23"/>
    <mergeCell ref="AI24:AJ24"/>
    <mergeCell ref="AK24:AL24"/>
    <mergeCell ref="AM24:AN24"/>
    <mergeCell ref="AO24:AP24"/>
    <mergeCell ref="AQ24:AR24"/>
    <mergeCell ref="AS24:AT24"/>
    <mergeCell ref="V24:W24"/>
    <mergeCell ref="X24:Y24"/>
    <mergeCell ref="Z24:AA24"/>
    <mergeCell ref="AC24:AD24"/>
    <mergeCell ref="AE24:AF24"/>
    <mergeCell ref="AG24:AH24"/>
    <mergeCell ref="AO25:AP25"/>
    <mergeCell ref="AQ25:AR25"/>
    <mergeCell ref="AS25:AT25"/>
    <mergeCell ref="V25:W25"/>
    <mergeCell ref="X25:Y25"/>
    <mergeCell ref="Z25:AA25"/>
    <mergeCell ref="AC25:AD25"/>
    <mergeCell ref="AE25:AF25"/>
    <mergeCell ref="AG25:AH25"/>
    <mergeCell ref="D27:H27"/>
    <mergeCell ref="J27:L27"/>
    <mergeCell ref="N27:O27"/>
    <mergeCell ref="P27:Q27"/>
    <mergeCell ref="R27:S27"/>
    <mergeCell ref="T27:U27"/>
    <mergeCell ref="AI25:AJ25"/>
    <mergeCell ref="AK25:AL25"/>
    <mergeCell ref="AM25:AN25"/>
    <mergeCell ref="D25:H25"/>
    <mergeCell ref="J25:L25"/>
    <mergeCell ref="N25:O25"/>
    <mergeCell ref="P25:Q25"/>
    <mergeCell ref="R25:S25"/>
    <mergeCell ref="T25:U25"/>
    <mergeCell ref="AI27:AJ27"/>
    <mergeCell ref="AK27:AL27"/>
    <mergeCell ref="AM27:AN27"/>
    <mergeCell ref="D26:H26"/>
    <mergeCell ref="J26:L26"/>
    <mergeCell ref="N26:O26"/>
    <mergeCell ref="P26:Q26"/>
    <mergeCell ref="R26:S26"/>
    <mergeCell ref="T26:U26"/>
    <mergeCell ref="AO27:AP27"/>
    <mergeCell ref="AQ27:AR27"/>
    <mergeCell ref="AS27:AT27"/>
    <mergeCell ref="V27:W27"/>
    <mergeCell ref="X27:Y27"/>
    <mergeCell ref="Z27:AA27"/>
    <mergeCell ref="AC27:AD27"/>
    <mergeCell ref="AE27:AF27"/>
    <mergeCell ref="AG27:AH27"/>
    <mergeCell ref="AQ29:AT29"/>
    <mergeCell ref="C30:D30"/>
    <mergeCell ref="E30:N30"/>
    <mergeCell ref="O30:S30"/>
    <mergeCell ref="T30:W30"/>
    <mergeCell ref="Z30:AA30"/>
    <mergeCell ref="AB30:AK30"/>
    <mergeCell ref="AL30:AP30"/>
    <mergeCell ref="AQ30:AT30"/>
    <mergeCell ref="C29:D29"/>
    <mergeCell ref="E29:N29"/>
    <mergeCell ref="O29:S29"/>
    <mergeCell ref="T29:W29"/>
    <mergeCell ref="Z29:AA29"/>
    <mergeCell ref="AB29:AK29"/>
    <mergeCell ref="C31:D31"/>
    <mergeCell ref="E31:N31"/>
    <mergeCell ref="O31:S31"/>
    <mergeCell ref="T31:W31"/>
    <mergeCell ref="C32:D32"/>
    <mergeCell ref="E32:N32"/>
    <mergeCell ref="O32:S32"/>
    <mergeCell ref="T32:W32"/>
    <mergeCell ref="AL29:AP29"/>
    <mergeCell ref="C35:D35"/>
    <mergeCell ref="E35:N35"/>
    <mergeCell ref="O35:S35"/>
    <mergeCell ref="T35:W35"/>
    <mergeCell ref="AL33:AP33"/>
    <mergeCell ref="AQ33:AT33"/>
    <mergeCell ref="C34:D34"/>
    <mergeCell ref="E34:N34"/>
    <mergeCell ref="O34:S34"/>
    <mergeCell ref="T34:W34"/>
    <mergeCell ref="Z34:AA34"/>
    <mergeCell ref="AB34:AK34"/>
    <mergeCell ref="AL34:AP34"/>
    <mergeCell ref="AQ34:AT34"/>
    <mergeCell ref="C33:D33"/>
    <mergeCell ref="E33:N33"/>
    <mergeCell ref="O33:S33"/>
    <mergeCell ref="T33:W33"/>
    <mergeCell ref="Z33:AA33"/>
    <mergeCell ref="AB33:AK33"/>
    <mergeCell ref="AS20:AT20"/>
    <mergeCell ref="D20:H20"/>
    <mergeCell ref="J20:L20"/>
    <mergeCell ref="N20:O20"/>
    <mergeCell ref="P20:Q20"/>
    <mergeCell ref="R20:S20"/>
    <mergeCell ref="T20:U20"/>
    <mergeCell ref="V20:W20"/>
    <mergeCell ref="X20:Y20"/>
    <mergeCell ref="Z20:AA20"/>
    <mergeCell ref="AK6:AM9"/>
    <mergeCell ref="AH6:AJ9"/>
    <mergeCell ref="AE6:AG9"/>
    <mergeCell ref="AB6:AD9"/>
    <mergeCell ref="AO26:AP26"/>
    <mergeCell ref="AQ26:AR26"/>
    <mergeCell ref="AS26:AT26"/>
    <mergeCell ref="V26:W26"/>
    <mergeCell ref="X26:Y26"/>
    <mergeCell ref="Z26:AA26"/>
    <mergeCell ref="AC26:AD26"/>
    <mergeCell ref="AE26:AF26"/>
    <mergeCell ref="AG26:AH26"/>
    <mergeCell ref="AI26:AJ26"/>
    <mergeCell ref="AK26:AL26"/>
    <mergeCell ref="AM26:AN26"/>
    <mergeCell ref="AC20:AD20"/>
    <mergeCell ref="AE20:AF20"/>
    <mergeCell ref="AG20:AH20"/>
    <mergeCell ref="AI20:AJ20"/>
    <mergeCell ref="AK20:AL20"/>
    <mergeCell ref="AM20:AN20"/>
    <mergeCell ref="AO20:AP20"/>
    <mergeCell ref="AQ20:AR20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36" min="1" max="46" man="1"/>
  </rowBreaks>
  <colBreaks count="1" manualBreakCount="1">
    <brk id="47" min="1" max="37" man="1"/>
  </colBreaks>
  <ignoredErrors>
    <ignoredError sqref="AM13:AN27 X14:Y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</vt:lpstr>
      <vt:lpstr>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2025-07-05T10:51:55Z</cp:lastPrinted>
  <dcterms:created xsi:type="dcterms:W3CDTF">2024-06-28T07:17:45Z</dcterms:created>
  <dcterms:modified xsi:type="dcterms:W3CDTF">2025-07-07T08:13:15Z</dcterms:modified>
</cp:coreProperties>
</file>